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5"/>
  <workbookPr/>
  <mc:AlternateContent xmlns:mc="http://schemas.openxmlformats.org/markup-compatibility/2006">
    <mc:Choice Requires="x15">
      <x15ac:absPath xmlns:x15ac="http://schemas.microsoft.com/office/spreadsheetml/2010/11/ac" url="/Users/rebeccahagen/Desktop/"/>
    </mc:Choice>
  </mc:AlternateContent>
  <xr:revisionPtr revIDLastSave="0" documentId="13_ncr:1_{429C55E8-45BA-4E41-80E1-B6AE8AC91640}" xr6:coauthVersionLast="47" xr6:coauthVersionMax="47" xr10:uidLastSave="{00000000-0000-0000-0000-000000000000}"/>
  <bookViews>
    <workbookView xWindow="2200" yWindow="840" windowWidth="29900" windowHeight="212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85" i="1" l="1" a="1"/>
  <c r="M185" i="1" s="1"/>
  <c r="L185" i="1" a="1"/>
  <c r="L185" i="1" s="1"/>
  <c r="M184" i="1" a="1"/>
  <c r="M184" i="1" s="1"/>
  <c r="L184" i="1" a="1"/>
  <c r="L184" i="1" s="1"/>
  <c r="M183" i="1" a="1"/>
  <c r="M183" i="1" s="1"/>
  <c r="L183" i="1" a="1"/>
  <c r="L183" i="1" s="1"/>
  <c r="M182" i="1" a="1"/>
  <c r="M182" i="1" s="1"/>
  <c r="L182" i="1" a="1"/>
  <c r="L182" i="1" s="1"/>
  <c r="M181" i="1" a="1"/>
  <c r="M181" i="1" s="1"/>
  <c r="L181" i="1" a="1"/>
  <c r="L181" i="1" s="1"/>
  <c r="M180" i="1" a="1"/>
  <c r="M180" i="1" s="1"/>
  <c r="L180" i="1" a="1"/>
  <c r="L180" i="1"/>
  <c r="M179" i="1" a="1"/>
  <c r="M179" i="1" s="1"/>
  <c r="L179" i="1" a="1"/>
  <c r="L179" i="1" s="1"/>
  <c r="M178" i="1" a="1"/>
  <c r="M178" i="1" s="1"/>
  <c r="L178" i="1" a="1"/>
  <c r="L178" i="1" s="1"/>
  <c r="M177" i="1" a="1"/>
  <c r="M177" i="1" s="1"/>
  <c r="L177" i="1" a="1"/>
  <c r="L177" i="1" s="1"/>
  <c r="M176" i="1" a="1"/>
  <c r="M176" i="1" s="1"/>
  <c r="L176" i="1" a="1"/>
  <c r="L176" i="1" s="1"/>
  <c r="M175" i="1" a="1"/>
  <c r="M175" i="1" s="1"/>
  <c r="L175" i="1" a="1"/>
  <c r="L175" i="1" s="1"/>
  <c r="M174" i="1" a="1"/>
  <c r="M174" i="1" s="1"/>
  <c r="L174" i="1" a="1"/>
  <c r="L174" i="1" s="1"/>
  <c r="M173" i="1" a="1"/>
  <c r="M173" i="1" s="1"/>
  <c r="L173" i="1" a="1"/>
  <c r="L173" i="1" s="1"/>
  <c r="M172" i="1" a="1"/>
  <c r="M172" i="1" s="1"/>
  <c r="L172" i="1" a="1"/>
  <c r="L172" i="1"/>
  <c r="M171" i="1" a="1"/>
  <c r="M171" i="1" s="1"/>
  <c r="L171" i="1" a="1"/>
  <c r="L171" i="1"/>
  <c r="M170" i="1" a="1"/>
  <c r="M170" i="1" s="1"/>
  <c r="L170" i="1" a="1"/>
  <c r="L170" i="1" s="1"/>
  <c r="M169" i="1" a="1"/>
  <c r="M169" i="1" s="1"/>
  <c r="L169" i="1" a="1"/>
  <c r="L169" i="1" s="1"/>
  <c r="M168" i="1" a="1"/>
  <c r="M168" i="1" s="1"/>
  <c r="L168" i="1" a="1"/>
  <c r="L168" i="1" s="1"/>
  <c r="M167" i="1" a="1"/>
  <c r="M167" i="1" s="1"/>
  <c r="L167" i="1" a="1"/>
  <c r="L167" i="1"/>
  <c r="M166" i="1" a="1"/>
  <c r="M166" i="1" s="1"/>
  <c r="L166" i="1" a="1"/>
  <c r="L166" i="1" s="1"/>
  <c r="M165" i="1" a="1"/>
  <c r="M165" i="1" s="1"/>
  <c r="L165" i="1" a="1"/>
  <c r="L165" i="1" s="1"/>
  <c r="M164" i="1" a="1"/>
  <c r="M164" i="1" s="1"/>
  <c r="L164" i="1" a="1"/>
  <c r="L164" i="1"/>
  <c r="M163" i="1" a="1"/>
  <c r="M163" i="1" s="1"/>
  <c r="L163" i="1" a="1"/>
  <c r="L163" i="1" s="1"/>
  <c r="M162" i="1" a="1"/>
  <c r="M162" i="1" s="1"/>
  <c r="L162" i="1" a="1"/>
  <c r="L162" i="1" s="1"/>
  <c r="M161" i="1" a="1"/>
  <c r="M161" i="1" s="1"/>
  <c r="L161" i="1" a="1"/>
  <c r="L161" i="1" s="1"/>
  <c r="M160" i="1" a="1"/>
  <c r="M160" i="1" s="1"/>
  <c r="L160" i="1" a="1"/>
  <c r="L160" i="1"/>
  <c r="M159" i="1" a="1"/>
  <c r="M159" i="1" s="1"/>
  <c r="L159" i="1" a="1"/>
  <c r="L159" i="1"/>
  <c r="M158" i="1" a="1"/>
  <c r="M158" i="1" s="1"/>
  <c r="L158" i="1" a="1"/>
  <c r="L158" i="1"/>
  <c r="M157" i="1" a="1"/>
  <c r="M157" i="1" s="1"/>
  <c r="L157" i="1" a="1"/>
  <c r="L157" i="1"/>
  <c r="M156" i="1" a="1"/>
  <c r="M156" i="1" s="1"/>
  <c r="L156" i="1" a="1"/>
  <c r="L156" i="1" s="1"/>
  <c r="M155" i="1" a="1"/>
  <c r="M155" i="1" s="1"/>
  <c r="L155" i="1" a="1"/>
  <c r="L155" i="1" s="1"/>
  <c r="M154" i="1" a="1"/>
  <c r="M154" i="1" s="1"/>
  <c r="L154" i="1" a="1"/>
  <c r="L154" i="1" s="1"/>
  <c r="M153" i="1" a="1"/>
  <c r="M153" i="1" s="1"/>
  <c r="L153" i="1" a="1"/>
  <c r="L153" i="1"/>
  <c r="M152" i="1" a="1"/>
  <c r="M152" i="1" s="1"/>
  <c r="L152" i="1" a="1"/>
  <c r="L152" i="1"/>
  <c r="M151" i="1" a="1"/>
  <c r="M151" i="1" s="1"/>
  <c r="L151" i="1" a="1"/>
  <c r="L151" i="1" s="1"/>
  <c r="M150" i="1" a="1"/>
  <c r="M150" i="1" s="1"/>
  <c r="L150" i="1" a="1"/>
  <c r="L150" i="1" s="1"/>
  <c r="M149" i="1" a="1"/>
  <c r="M149" i="1" s="1"/>
  <c r="L149" i="1" a="1"/>
  <c r="L149" i="1"/>
  <c r="M148" i="1" a="1"/>
  <c r="M148" i="1" s="1"/>
  <c r="L148" i="1" a="1"/>
  <c r="L148" i="1"/>
  <c r="M147" i="1" a="1"/>
  <c r="M147" i="1" s="1"/>
  <c r="L147" i="1" a="1"/>
  <c r="L147" i="1" s="1"/>
  <c r="M146" i="1" a="1"/>
  <c r="M146" i="1" s="1"/>
  <c r="L146" i="1" a="1"/>
  <c r="L146" i="1" s="1"/>
  <c r="M145" i="1" a="1"/>
  <c r="M145" i="1" s="1"/>
  <c r="L145" i="1" a="1"/>
  <c r="L145" i="1" s="1"/>
  <c r="M144" i="1" a="1"/>
  <c r="M144" i="1" s="1"/>
  <c r="L144" i="1" a="1"/>
  <c r="L144" i="1"/>
  <c r="M143" i="1" a="1"/>
  <c r="M143" i="1" s="1"/>
  <c r="L143" i="1" a="1"/>
  <c r="L143" i="1"/>
  <c r="M142" i="1" a="1"/>
  <c r="M142" i="1" s="1"/>
  <c r="L142" i="1" a="1"/>
  <c r="L142" i="1"/>
  <c r="M141" i="1" a="1"/>
  <c r="M141" i="1" s="1"/>
  <c r="L141" i="1" a="1"/>
  <c r="L141" i="1" s="1"/>
  <c r="M140" i="1" a="1"/>
  <c r="M140" i="1" s="1"/>
  <c r="L140" i="1" a="1"/>
  <c r="L140" i="1"/>
  <c r="M139" i="1" a="1"/>
  <c r="M139" i="1" s="1"/>
  <c r="L139" i="1" a="1"/>
  <c r="L139" i="1" s="1"/>
  <c r="M138" i="1" a="1"/>
  <c r="M138" i="1" s="1"/>
  <c r="L138" i="1" a="1"/>
  <c r="L138" i="1" s="1"/>
  <c r="M137" i="1" a="1"/>
  <c r="M137" i="1" s="1"/>
  <c r="L137" i="1" a="1"/>
  <c r="L137" i="1"/>
  <c r="M136" i="1" a="1"/>
  <c r="M136" i="1" s="1"/>
  <c r="L136" i="1" a="1"/>
  <c r="L136" i="1"/>
  <c r="M135" i="1" a="1"/>
  <c r="M135" i="1" s="1"/>
  <c r="L135" i="1" a="1"/>
  <c r="L135" i="1" s="1"/>
  <c r="M134" i="1" a="1"/>
  <c r="M134" i="1" s="1"/>
  <c r="L134" i="1" a="1"/>
  <c r="L134" i="1"/>
  <c r="M133" i="1" a="1"/>
  <c r="M133" i="1" s="1"/>
  <c r="L133" i="1" a="1"/>
  <c r="L133" i="1" s="1"/>
  <c r="M132" i="1" a="1"/>
  <c r="M132" i="1" s="1"/>
  <c r="L132" i="1" a="1"/>
  <c r="L132" i="1" s="1"/>
  <c r="M131" i="1" a="1"/>
  <c r="M131" i="1" s="1"/>
  <c r="L131" i="1" a="1"/>
  <c r="L131" i="1" s="1"/>
  <c r="M130" i="1" a="1"/>
  <c r="M130" i="1" s="1"/>
  <c r="L130" i="1" a="1"/>
  <c r="L130" i="1" s="1"/>
  <c r="M129" i="1" a="1"/>
  <c r="M129" i="1" s="1"/>
  <c r="L129" i="1" a="1"/>
  <c r="L129" i="1" s="1"/>
  <c r="M128" i="1" a="1"/>
  <c r="M128" i="1" s="1"/>
  <c r="L128" i="1" a="1"/>
  <c r="L128" i="1" s="1"/>
  <c r="M127" i="1" a="1"/>
  <c r="M127" i="1" s="1"/>
  <c r="L127" i="1" a="1"/>
  <c r="L127" i="1" s="1"/>
  <c r="M126" i="1" a="1"/>
  <c r="M126" i="1" s="1"/>
  <c r="L126" i="1" a="1"/>
  <c r="L126" i="1"/>
  <c r="M125" i="1" a="1"/>
  <c r="M125" i="1" s="1"/>
  <c r="L125" i="1" a="1"/>
  <c r="L125" i="1" s="1"/>
  <c r="M124" i="1" a="1"/>
  <c r="M124" i="1" s="1"/>
  <c r="L124" i="1" a="1"/>
  <c r="L124" i="1" s="1"/>
  <c r="M123" i="1" a="1"/>
  <c r="M123" i="1" s="1"/>
  <c r="L123" i="1" a="1"/>
  <c r="L123" i="1" s="1"/>
  <c r="M122" i="1" a="1"/>
  <c r="M122" i="1" s="1"/>
  <c r="L122" i="1" a="1"/>
  <c r="L122" i="1" s="1"/>
  <c r="M121" i="1" a="1"/>
  <c r="M121" i="1" s="1"/>
  <c r="L121" i="1" a="1"/>
  <c r="L121" i="1" s="1"/>
  <c r="M120" i="1" a="1"/>
  <c r="M120" i="1" s="1"/>
  <c r="L120" i="1" a="1"/>
  <c r="L120" i="1"/>
  <c r="M119" i="1" a="1"/>
  <c r="M119" i="1" s="1"/>
  <c r="L119" i="1" a="1"/>
  <c r="L119" i="1" s="1"/>
  <c r="M118" i="1" a="1"/>
  <c r="M118" i="1" s="1"/>
  <c r="L118" i="1" a="1"/>
  <c r="L118" i="1"/>
  <c r="M117" i="1" a="1"/>
  <c r="M117" i="1" s="1"/>
  <c r="L117" i="1" a="1"/>
  <c r="L117" i="1" s="1"/>
  <c r="M116" i="1" a="1"/>
  <c r="M116" i="1" s="1"/>
  <c r="L116" i="1" a="1"/>
  <c r="L116" i="1" s="1"/>
  <c r="M115" i="1" a="1"/>
  <c r="M115" i="1" s="1"/>
  <c r="L115" i="1" a="1"/>
  <c r="L115" i="1" s="1"/>
  <c r="M114" i="1" a="1"/>
  <c r="M114" i="1" s="1"/>
  <c r="L114" i="1" a="1"/>
  <c r="L114" i="1" s="1"/>
  <c r="M113" i="1" a="1"/>
  <c r="M113" i="1" s="1"/>
  <c r="L113" i="1" a="1"/>
  <c r="L113" i="1" s="1"/>
  <c r="M112" i="1" a="1"/>
  <c r="M112" i="1" s="1"/>
  <c r="L112" i="1" a="1"/>
  <c r="L112" i="1"/>
  <c r="M111" i="1" a="1"/>
  <c r="M111" i="1" s="1"/>
  <c r="L111" i="1" a="1"/>
  <c r="L111" i="1"/>
  <c r="M110" i="1" a="1"/>
  <c r="M110" i="1" s="1"/>
  <c r="L110" i="1" a="1"/>
  <c r="L110" i="1" s="1"/>
  <c r="M109" i="1" a="1"/>
  <c r="M109" i="1" s="1"/>
  <c r="L109" i="1" a="1"/>
  <c r="L109" i="1" s="1"/>
  <c r="M108" i="1" a="1"/>
  <c r="M108" i="1" s="1"/>
  <c r="L108" i="1" a="1"/>
  <c r="L108" i="1"/>
  <c r="M107" i="1" a="1"/>
  <c r="M107" i="1" s="1"/>
  <c r="L107" i="1" a="1"/>
  <c r="L107" i="1" s="1"/>
  <c r="M106" i="1" a="1"/>
  <c r="M106" i="1" s="1"/>
  <c r="L106" i="1" a="1"/>
  <c r="L106" i="1" s="1"/>
  <c r="M105" i="1" a="1"/>
  <c r="M105" i="1" s="1"/>
  <c r="L105" i="1" a="1"/>
  <c r="L105" i="1"/>
  <c r="M104" i="1" a="1"/>
  <c r="M104" i="1" s="1"/>
  <c r="L104" i="1" a="1"/>
  <c r="L104" i="1" s="1"/>
  <c r="M103" i="1" a="1"/>
  <c r="M103" i="1" s="1"/>
  <c r="L103" i="1" a="1"/>
  <c r="L103" i="1" s="1"/>
  <c r="M102" i="1" a="1"/>
  <c r="M102" i="1" s="1"/>
  <c r="L102" i="1" a="1"/>
  <c r="L102" i="1"/>
  <c r="M101" i="1" a="1"/>
  <c r="M101" i="1" s="1"/>
  <c r="L101" i="1" a="1"/>
  <c r="L101" i="1"/>
  <c r="M100" i="1" a="1"/>
  <c r="M100" i="1" s="1"/>
  <c r="L100" i="1" a="1"/>
  <c r="L100" i="1"/>
  <c r="M99" i="1" a="1"/>
  <c r="M99" i="1" s="1"/>
  <c r="L99" i="1" a="1"/>
  <c r="L99" i="1" s="1"/>
  <c r="M98" i="1" a="1"/>
  <c r="M98" i="1" s="1"/>
  <c r="L98" i="1" a="1"/>
  <c r="L98" i="1" s="1"/>
  <c r="M97" i="1" a="1"/>
  <c r="M97" i="1" s="1"/>
  <c r="L97" i="1" a="1"/>
  <c r="L97" i="1" s="1"/>
  <c r="M96" i="1" a="1"/>
  <c r="M96" i="1" s="1"/>
  <c r="L96" i="1" a="1"/>
  <c r="L96" i="1"/>
  <c r="M95" i="1" a="1"/>
  <c r="M95" i="1" s="1"/>
  <c r="L95" i="1" a="1"/>
  <c r="L95" i="1"/>
  <c r="M94" i="1" a="1"/>
  <c r="M94" i="1" s="1"/>
  <c r="L94" i="1" a="1"/>
  <c r="L94" i="1"/>
  <c r="M93" i="1" a="1"/>
  <c r="M93" i="1" s="1"/>
  <c r="L93" i="1" a="1"/>
  <c r="L93" i="1"/>
  <c r="M92" i="1" a="1"/>
  <c r="M92" i="1" s="1"/>
  <c r="L92" i="1" a="1"/>
  <c r="L92" i="1"/>
  <c r="M91" i="1" a="1"/>
  <c r="M91" i="1" s="1"/>
  <c r="L91" i="1" a="1"/>
  <c r="L91" i="1" s="1"/>
  <c r="M90" i="1" a="1"/>
  <c r="M90" i="1" s="1"/>
  <c r="L90" i="1" a="1"/>
  <c r="L90" i="1" s="1"/>
  <c r="M89" i="1" a="1"/>
  <c r="M89" i="1" s="1"/>
  <c r="L89" i="1" a="1"/>
  <c r="L89" i="1"/>
  <c r="M88" i="1" a="1"/>
  <c r="M88" i="1" s="1"/>
  <c r="L88" i="1" a="1"/>
  <c r="L88" i="1"/>
  <c r="M87" i="1" a="1"/>
  <c r="M87" i="1" s="1"/>
  <c r="L87" i="1" a="1"/>
  <c r="L87" i="1"/>
  <c r="M86" i="1" a="1"/>
  <c r="M86" i="1" s="1"/>
  <c r="L86" i="1" a="1"/>
  <c r="L86" i="1"/>
  <c r="M85" i="1" a="1"/>
  <c r="M85" i="1" s="1"/>
  <c r="L85" i="1" a="1"/>
  <c r="L85" i="1" s="1"/>
  <c r="M84" i="1" a="1"/>
  <c r="M84" i="1" s="1"/>
  <c r="L84" i="1" a="1"/>
  <c r="L84" i="1" s="1"/>
  <c r="M83" i="1" a="1"/>
  <c r="M83" i="1" s="1"/>
  <c r="L83" i="1" a="1"/>
  <c r="L83" i="1" s="1"/>
  <c r="M82" i="1" a="1"/>
  <c r="M82" i="1" s="1"/>
  <c r="L82" i="1" a="1"/>
  <c r="L82" i="1" s="1"/>
  <c r="M81" i="1" a="1"/>
  <c r="M81" i="1" s="1"/>
  <c r="L81" i="1" a="1"/>
  <c r="L81" i="1" s="1"/>
  <c r="M80" i="1" a="1"/>
  <c r="M80" i="1" s="1"/>
  <c r="L80" i="1" a="1"/>
  <c r="L80" i="1" s="1"/>
  <c r="M79" i="1" a="1"/>
  <c r="M79" i="1" s="1"/>
  <c r="L79" i="1" a="1"/>
  <c r="L79" i="1" s="1"/>
  <c r="M78" i="1" a="1"/>
  <c r="M78" i="1" s="1"/>
  <c r="L78" i="1" a="1"/>
  <c r="L78" i="1"/>
  <c r="M77" i="1" a="1"/>
  <c r="M77" i="1" s="1"/>
  <c r="L77" i="1" a="1"/>
  <c r="L77" i="1"/>
  <c r="M76" i="1" a="1"/>
  <c r="M76" i="1" s="1"/>
  <c r="L76" i="1" a="1"/>
  <c r="L76" i="1" s="1"/>
  <c r="M75" i="1" a="1"/>
  <c r="M75" i="1" s="1"/>
  <c r="L75" i="1" a="1"/>
  <c r="L75" i="1"/>
  <c r="M74" i="1" a="1"/>
  <c r="M74" i="1" s="1"/>
  <c r="L74" i="1" a="1"/>
  <c r="L74" i="1" s="1"/>
  <c r="M73" i="1" a="1"/>
  <c r="M73" i="1" s="1"/>
  <c r="L73" i="1" a="1"/>
  <c r="L73" i="1" s="1"/>
  <c r="M72" i="1" a="1"/>
  <c r="M72" i="1" s="1"/>
  <c r="L72" i="1" a="1"/>
  <c r="L72" i="1" s="1"/>
  <c r="M71" i="1" a="1"/>
  <c r="M71" i="1" s="1"/>
  <c r="L71" i="1" a="1"/>
  <c r="L71" i="1" s="1"/>
  <c r="M70" i="1" a="1"/>
  <c r="M70" i="1" s="1"/>
  <c r="L70" i="1" a="1"/>
  <c r="L70" i="1"/>
  <c r="M69" i="1" a="1"/>
  <c r="M69" i="1" s="1"/>
  <c r="L69" i="1" a="1"/>
  <c r="L69" i="1"/>
  <c r="M68" i="1" a="1"/>
  <c r="M68" i="1" s="1"/>
  <c r="L68" i="1" a="1"/>
  <c r="L68" i="1" s="1"/>
  <c r="M67" i="1" a="1"/>
  <c r="M67" i="1" s="1"/>
  <c r="L67" i="1" a="1"/>
  <c r="L67" i="1"/>
  <c r="M66" i="1" a="1"/>
  <c r="M66" i="1" s="1"/>
  <c r="L66" i="1" a="1"/>
  <c r="L66" i="1" s="1"/>
  <c r="M65" i="1" a="1"/>
  <c r="M65" i="1" s="1"/>
  <c r="L65" i="1" a="1"/>
  <c r="L65" i="1" s="1"/>
  <c r="M64" i="1" a="1"/>
  <c r="M64" i="1" s="1"/>
  <c r="L64" i="1" a="1"/>
  <c r="L64" i="1" s="1"/>
  <c r="M63" i="1" a="1"/>
  <c r="M63" i="1" s="1"/>
  <c r="L63" i="1" a="1"/>
  <c r="L63" i="1" s="1"/>
  <c r="M62" i="1" a="1"/>
  <c r="M62" i="1" s="1"/>
  <c r="L62" i="1" a="1"/>
  <c r="L62" i="1" s="1"/>
  <c r="M61" i="1" a="1"/>
  <c r="M61" i="1" s="1"/>
  <c r="L61" i="1" a="1"/>
  <c r="L61" i="1"/>
  <c r="M60" i="1" a="1"/>
  <c r="M60" i="1" s="1"/>
  <c r="L60" i="1" a="1"/>
  <c r="L60" i="1" s="1"/>
  <c r="M59" i="1" a="1"/>
  <c r="M59" i="1" s="1"/>
  <c r="L59" i="1" a="1"/>
  <c r="L59" i="1"/>
  <c r="M58" i="1" a="1"/>
  <c r="M58" i="1" s="1"/>
  <c r="L58" i="1" a="1"/>
  <c r="L58" i="1"/>
  <c r="M57" i="1" a="1"/>
  <c r="M57" i="1" s="1"/>
  <c r="L57" i="1" a="1"/>
  <c r="L57" i="1"/>
  <c r="M56" i="1" a="1"/>
  <c r="M56" i="1" s="1"/>
  <c r="L56" i="1" a="1"/>
  <c r="L56" i="1" s="1"/>
  <c r="M55" i="1" a="1"/>
  <c r="M55" i="1" s="1"/>
  <c r="L55" i="1" a="1"/>
  <c r="L55" i="1" s="1"/>
  <c r="M54" i="1" a="1"/>
  <c r="M54" i="1" s="1"/>
  <c r="L54" i="1" a="1"/>
  <c r="L54" i="1" s="1"/>
  <c r="M53" i="1" a="1"/>
  <c r="M53" i="1" s="1"/>
  <c r="L53" i="1" a="1"/>
  <c r="L53" i="1" s="1"/>
  <c r="M52" i="1" a="1"/>
  <c r="M52" i="1" s="1"/>
  <c r="L52" i="1" a="1"/>
  <c r="L52" i="1" s="1"/>
  <c r="M51" i="1" a="1"/>
  <c r="M51" i="1" s="1"/>
  <c r="L51" i="1" a="1"/>
  <c r="L51" i="1" s="1"/>
  <c r="M50" i="1" a="1"/>
  <c r="M50" i="1" s="1"/>
  <c r="L50" i="1" a="1"/>
  <c r="L50" i="1"/>
  <c r="M49" i="1" a="1"/>
  <c r="M49" i="1" s="1"/>
  <c r="L49" i="1" a="1"/>
  <c r="L49" i="1"/>
  <c r="M48" i="1" a="1"/>
  <c r="M48" i="1" s="1"/>
  <c r="L48" i="1" a="1"/>
  <c r="L48" i="1" s="1"/>
  <c r="M47" i="1" a="1"/>
  <c r="M47" i="1" s="1"/>
  <c r="L47" i="1" a="1"/>
  <c r="L47" i="1" s="1"/>
  <c r="M46" i="1" a="1"/>
  <c r="M46" i="1" s="1"/>
  <c r="L46" i="1" a="1"/>
  <c r="L46" i="1"/>
  <c r="M45" i="1" a="1"/>
  <c r="M45" i="1" s="1"/>
  <c r="L45" i="1" a="1"/>
  <c r="L45" i="1"/>
  <c r="M44" i="1" a="1"/>
  <c r="M44" i="1" s="1"/>
  <c r="L44" i="1" a="1"/>
  <c r="L44" i="1" s="1"/>
  <c r="M43" i="1" a="1"/>
  <c r="M43" i="1" s="1"/>
  <c r="L43" i="1" a="1"/>
  <c r="L43" i="1" s="1"/>
  <c r="M42" i="1" a="1"/>
  <c r="M42" i="1" s="1"/>
  <c r="L42" i="1" a="1"/>
  <c r="L42" i="1" s="1"/>
  <c r="M41" i="1" a="1"/>
  <c r="M41" i="1" s="1"/>
  <c r="L41" i="1" a="1"/>
  <c r="L41" i="1" s="1"/>
  <c r="M40" i="1" a="1"/>
  <c r="M40" i="1" s="1"/>
  <c r="L40" i="1" a="1"/>
  <c r="L40" i="1" s="1"/>
  <c r="M39" i="1" a="1"/>
  <c r="M39" i="1" s="1"/>
  <c r="L39" i="1" a="1"/>
  <c r="L39" i="1" s="1"/>
  <c r="M38" i="1" a="1"/>
  <c r="M38" i="1" s="1"/>
  <c r="L38" i="1" a="1"/>
  <c r="L38" i="1"/>
  <c r="M37" i="1" a="1"/>
  <c r="M37" i="1" s="1"/>
  <c r="L37" i="1" a="1"/>
  <c r="L37" i="1" s="1"/>
  <c r="M36" i="1" a="1"/>
  <c r="M36" i="1" s="1"/>
  <c r="L36" i="1" a="1"/>
  <c r="L36" i="1" s="1"/>
  <c r="M35" i="1" a="1"/>
  <c r="M35" i="1" s="1"/>
  <c r="L35" i="1" a="1"/>
  <c r="L35" i="1"/>
  <c r="M34" i="1" a="1"/>
  <c r="M34" i="1" s="1"/>
  <c r="L34" i="1" a="1"/>
  <c r="L34" i="1"/>
  <c r="M33" i="1" a="1"/>
  <c r="M33" i="1" s="1"/>
  <c r="L33" i="1" a="1"/>
  <c r="L33" i="1" s="1"/>
  <c r="M32" i="1" a="1"/>
  <c r="M32" i="1" s="1"/>
  <c r="L32" i="1" a="1"/>
  <c r="L32" i="1" s="1"/>
  <c r="M31" i="1" a="1"/>
  <c r="M31" i="1" s="1"/>
  <c r="L31" i="1" a="1"/>
  <c r="L31" i="1" s="1"/>
  <c r="M30" i="1" a="1"/>
  <c r="M30" i="1" s="1"/>
  <c r="L30" i="1" a="1"/>
  <c r="L30" i="1" s="1"/>
  <c r="M29" i="1" a="1"/>
  <c r="M29" i="1" s="1"/>
  <c r="L29" i="1" a="1"/>
  <c r="L29" i="1" s="1"/>
  <c r="M28" i="1" a="1"/>
  <c r="M28" i="1" s="1"/>
  <c r="L28" i="1" a="1"/>
  <c r="L28" i="1" s="1"/>
  <c r="M186" i="1" l="1"/>
  <c r="F7" i="1" s="1" a="1"/>
  <c r="F7" i="1" s="1"/>
  <c r="M187" i="1" a="1"/>
  <c r="M187" i="1" s="1"/>
  <c r="F6" i="1" s="1" a="1"/>
  <c r="F6"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<sst xmlns="http://schemas.openxmlformats.org/spreadsheetml/2006/main" count="979" uniqueCount="678">
  <si>
    <t xml:space="preserve">2026 Closing the Gap Conference </t>
  </si>
  <si>
    <t>Step 1: Enter Contact information in shaded area below.</t>
  </si>
  <si>
    <t xml:space="preserve">Last Name: </t>
  </si>
  <si>
    <t>CEUs Earned</t>
  </si>
  <si>
    <t xml:space="preserve">First Name: </t>
  </si>
  <si>
    <t>Professional Development Hours</t>
  </si>
  <si>
    <t>Title:</t>
  </si>
  <si>
    <t>Organization:</t>
  </si>
  <si>
    <t>Address:</t>
  </si>
  <si>
    <t>City:</t>
  </si>
  <si>
    <t>State/Province:</t>
  </si>
  <si>
    <t>Postal code:</t>
  </si>
  <si>
    <t>Profession:</t>
  </si>
  <si>
    <t>Daytime telephone:</t>
  </si>
  <si>
    <t>Email address:</t>
  </si>
  <si>
    <t>Step 2: Enter the digit "1" in the "ATTENDED" column below adjacent for all sessions attended &amp; answer corresponding quiz questions.</t>
  </si>
  <si>
    <t>Save the file using this file name model: 2026_CTG_Lastname_Firstname</t>
  </si>
  <si>
    <t>NOTE - An Attendee MUST Stay in each session for the ENTIRE DURATION of the session for the CEU to count.</t>
  </si>
  <si>
    <t>CONFERENCE PRESENTATIONS - IACET CEUs</t>
  </si>
  <si>
    <t>IF ATTENDED ENTER - 1</t>
  </si>
  <si>
    <t>Date / Time</t>
  </si>
  <si>
    <t>Length</t>
  </si>
  <si>
    <t>IACET CEUs</t>
  </si>
  <si>
    <t>Present_title</t>
  </si>
  <si>
    <t>Question #1</t>
  </si>
  <si>
    <t>ANSWER #1</t>
  </si>
  <si>
    <t>Question #2</t>
  </si>
  <si>
    <t>ANSWER #2</t>
  </si>
  <si>
    <t>Question #3</t>
  </si>
  <si>
    <t>ANSWER #3</t>
  </si>
  <si>
    <t>CEU VALUE</t>
  </si>
  <si>
    <t>EARNED HOURS</t>
  </si>
  <si>
    <t>10/21/2026 8:00 AM - 9:00 AM</t>
  </si>
  <si>
    <t>1</t>
  </si>
  <si>
    <t>Technology First in Practice: Why Assistive Technology Efforts Stall - and How to Get Them Back on Track</t>
  </si>
  <si>
    <t>True or False
Consistent use of assistive technology is typically achieved once devices are introduced to a person receiving supports.</t>
  </si>
  <si>
    <t>Multiple Choice
Which of the following is a common point where assistive technology efforts lose momentum?
a. Only during device purchasing
b. During discovery, matching, implementation, and follow-through
c. Only after staff training is complete
d. Only when funding is unavailable</t>
  </si>
  <si>
    <t>Multiple Choice
What is a key factor in helping assistive technology use “stick” over time?
a. Choosing the most advanced device available
b. Limiting staff involvement
c. Aligning tools with what matters to the person receiving supports and building consistent routines
d. Replacing devices frequently</t>
  </si>
  <si>
    <t>Beyond Compliance: Embedding Strengths and UDL in IEPs</t>
  </si>
  <si>
    <t>Multiple Choice
A key principle of Universal Design for Learning (UDL) that aligns strongly with a Strengths-Based Approach is:
a. Focusing only on grade-level standards.
b. Providing multiple means of engagement to tap into student interests and motivations.
c. Using the same teaching method for all students to ensure fairness.
d. Primarily documenting student deficits for compliance.</t>
  </si>
  <si>
    <t>Multiple Choice
According to the session, implementing a Strengths-Based Approach in the IEP process involves:
a. Using identified student strengths as a primary tool for setting goals and developing strategies to address needs.
b. Ignoring challenges and only listing positive attributes.
c. Replacing all standardized assessments with informal observations.
d. Developing the IEP without significant input from the student or family.</t>
  </si>
  <si>
    <t>True or False
Writing a strengths-based IEP goal means ignoring the student's areas of need or challenges identified in assessments.</t>
  </si>
  <si>
    <t>Mount Matters</t>
  </si>
  <si>
    <t>Multiple Choice
When writing a letter of necessity for a movable mount, which of the following would not apply?
a. Move the mount out of the way to transfer.
b. Caregivers require swing away feature.
c. Need to access device from a tilted or reclined position.
d. Ability to move mounted device for visual access for driving wheelchair.</t>
  </si>
  <si>
    <t>True or False
Research showed that individuals using a movable mounting system experienced functional gains and psychosocial benefits resulting from increases in their independence and self-esteem.</t>
  </si>
  <si>
    <t>Multiple Choice
Which mount has adjustable friction?
a. Power Mount
b. Mount’n Mover
c. Easy Mover
d. Tilt'n Turner</t>
  </si>
  <si>
    <t>Digital Equity Champions: Leading the Shift to New ADA Accessibility Mandates</t>
  </si>
  <si>
    <t>True or False
A PDF file is automatically considered accessible and compliant with WCAG 2.2 simply because it has been digitized or saved in PDF format.</t>
  </si>
  <si>
    <t>True or False
Under the 2024 ADA Title II update, school districts serving a population under 50,000 have until April 24, 2027 to bring their digital content into compliance with WCAG 2.2.</t>
  </si>
  <si>
    <t>Multiple Choice
A student using a screen reader is navigating a Google Doc created by their teacher. The teacher used large, bold text to visually organize the document but did not apply any heading styles. What is the most likely experience for this student?
a. The screen reader will automatically detect the bold text and treat it as a heading.
b. The student will be able to jump between sections efficiently using the screen reader's navigation shortcuts.
c. The student will have to listen to the entire document from the beginning to locate any specific section.
d. The screen reader will skip over the bold text entirely.</t>
  </si>
  <si>
    <t>Prompt, Play, Participate: Building Custom Learning Experiences for Complex Learners using AI</t>
  </si>
  <si>
    <t>Multiple Choice
When using AI to support the Descriptive Teaching Model, what is the primary goal?
a. To get the AI to define a word using a standard dictionary.
b. To use AI  to help you describe a complex concept using simple, core vocabulary found on an AAC device.
c. To make the AI grade a student's communication log automatically.
d. To create new icons for the AAC device.</t>
  </si>
  <si>
    <t>Multiple Choice
When creating switch-accessible activities using AI, why is it important to define "access methods" in the prompt?
a. To ensure the generated code includes the necessary logic for inputs like spacebar or mouse-click emulation.
b. To have the AI determine the student's IQ score.
c. To allow the AI to control the physical switch hardware remotely.
d. To prevent the student from accessing the internet while playing</t>
  </si>
  <si>
    <t>True or False
True or False: Generative AI can be used to create specific visual schedules that include characters using the same assistive technology as the student.</t>
  </si>
  <si>
    <t>Finding Your Voice Through Eye Gaze</t>
  </si>
  <si>
    <t>Multiple Choice
During the "Exploration" phase, why is it critical to conduct a comprehensive assessment of physiological requirements (e.g., visual acuity, lighting, and head positioning) prior to selecting specific hardware?
a. To ensure the device meets the aesthetic preferences of the user and their family.
b. To minimize the risk of device abandonment by identifying potential barriers to tracking accuracy before starting a high-stakes trial.
c. To fulfill the mandatory legal requirements for third-party insurance reimbursement.
d. To determine which software operating system is most compatible with the facility's existing network.</t>
  </si>
  <si>
    <t>Multiple Choice
Which of the following represents an evidence-based approach to the "Evaluation" phase when comparing two different eye-gaze systems for a single client?
a. Selecting the system that is most familiar to the practitioner, regardless of the user’s unique motor profile.
b. Relying solely on the marketing claims of the manufacturer regarding accuracy and speed.
c. Implementing a systematic, data-driven trial protocol that evaluates the user’s performance on functional communication tasks across different environments.
d. Purchasing both devices upfront to allow the client to decide which one they "like" better after six months.</t>
  </si>
  <si>
    <t>Multiple Choice
When preparing documentation for the "Acquisition" phase (funding procurement), what is the most important element a practitioner must include to justify the medical necessity of an eye-gaze enabled device?
a. A detailed list of all secondary features available on the device, such as internet browsing and environmental controls.
b. Evidence showing how the device directly addresses the client's inability to communicate basic needs using lower-tech alternatives.
c. A record of the total hours the clinician spent researching different devices.
d. A testimonial from the client’s caregiver regarding their hope that the device will improve social interaction.</t>
  </si>
  <si>
    <t>What’s New with Apple Accessibility</t>
  </si>
  <si>
    <t>True or False
pple’s new accessibility updates use Apple Intelligence to make features like VoiceOver, Magnifier, Voice Control, and Accessibility Reader more powerful with new capabilities.</t>
  </si>
  <si>
    <t>Multiple Choice
Who could benefit from Accessibility Reader?
a. Users who need support reading text because of low vision, dyslexia, or other reading needs
b. Only users who play games
c. Only users who use Apple Watch
d. Users who want to delete apps faster</t>
  </si>
  <si>
    <t>True or False
Apple’s new accessibility updates are only available on iPhone and do not include updates for Apple Vision Pro, Apple TV, or Mac.</t>
  </si>
  <si>
    <t>Effective Use of Text-to-Speech: Bridging AT and UDL</t>
  </si>
  <si>
    <t>True or False
It is sufficient for IEP teams to determine whether a student is eligible to use TTS.</t>
  </si>
  <si>
    <t>Multiple Choice
The best way to decide whether a student needs TTS is:
a. Follow the recommendations in their most recent psychological evaluation.
b. Compare their comprehension of grade-level text with and without TTS.
c. Provide them with opportunities to use TTS across content areas and ask them to reflect on how it worked for them.
d. B and C</t>
  </si>
  <si>
    <t>True or False
TTS and human-reader are equivalent accommodations.</t>
  </si>
  <si>
    <t>Mix, Match and Master: Style Your AAC Therapy</t>
  </si>
  <si>
    <t>Multiple Choice
LAMP stands for:
a. Learning And Motor Preparation
b. Living through All Messy Plans
c. Language Acquisition through Motor Planning
d. Language Acquired through Mechanical Power</t>
  </si>
  <si>
    <t>True or False
Using components of sensory integration therapy can get clients at a readiness to learn.</t>
  </si>
  <si>
    <t>True or False
Core stability isn't important for access to AAC. If the AAC device is within arm's reach, every client can access it.</t>
  </si>
  <si>
    <t>A-Z of Adapting Literacy</t>
  </si>
  <si>
    <t>True or False
Answers to 4 questions can help determine if a student would benefit from emergent literacy strategies or conventional literacy strategies.</t>
  </si>
  <si>
    <t>True or False
From low-tech to high-tech, Assistive Technology can provide support for accessing reading.</t>
  </si>
  <si>
    <t>True or False
All students should be taught to read.</t>
  </si>
  <si>
    <t>AAC that Sticks: Strategies for Building Staff Capacity</t>
  </si>
  <si>
    <t>True or False
Fear is a common reason for AAC resistance?</t>
  </si>
  <si>
    <t>True or False
We cannot inspire staff members/communication partners to presume potential in AAC users.</t>
  </si>
  <si>
    <t>True or False
AAC implementation plans should be made with teachers, not for them.</t>
  </si>
  <si>
    <t>Time Saving and Money Saving Tips and Tricks for DIY A.T. Making</t>
  </si>
  <si>
    <t>Multiple Choice
Which of the following reasons are associated with  3D printing not meeting the “…able” Principles  assistive technology making .
a. A.	3D printed materials are not remoldable
b. B.	3D printers cost more than 5 dollars
c. C.	3D printing takes longer than five minutes
d. D.	All of the above</t>
  </si>
  <si>
    <t>Multiple Choice
Which of the following materials meet the “…able” principles
a. A.	Instamorph
b. B.	Lock line
c. C.	Corrugated plastic
d. D.	All of the above</t>
  </si>
  <si>
    <t>Multiple Choice
Which of the following saves money in fabricating DYI solutions
a. A.	Asking for donated corrugated plastic election
b. B.	Reusing discarded Instamorph projects
c. C.	Creating jigs and fixtures for fabricating assistive technology solutions
d. D.	All of the above</t>
  </si>
  <si>
    <t>Peer Support in AAC: Insights from a National Partnership Led by People who use AAC</t>
  </si>
  <si>
    <t>True or False
AAC Peer Support is grounded in mutual respect, shared responsibility and a common lived experience with a communication or speech-related disability.</t>
  </si>
  <si>
    <t>True or False
AAC peer support can help reduce social isolation, increase autonomy and self-advocacy, and promote participation in personally meaningful roles and relationships.</t>
  </si>
  <si>
    <t>True or False
Peer Mediated interventions in which individuals without communication related disabilities teach their same-aged peers with communication related disabilities is a form of AAC peer support.</t>
  </si>
  <si>
    <t>Why Modeling Isn’t Working and How JOY Changes Everything</t>
  </si>
  <si>
    <t>True or False
Joint engagement prioritizes connection over compliance.</t>
  </si>
  <si>
    <t>True or False
A communicator who is pushing a speech generating device away is demonstrating that he/she is not ready for AAC.</t>
  </si>
  <si>
    <t>True or False
Modeling with connection prioritizes shared joy within AAC interactions.</t>
  </si>
  <si>
    <t>Before You Click Generate: What Every Special Education Professional Needs to Know About AI Ethics</t>
  </si>
  <si>
    <t>Multiple Choice
A special education teacher wants to use an AI tool to help draft IEP progress notes. Which of the following represents the SAFEST approach?
a. Enter the student's full name, disability diagnosis, and specific performance data to get the most accurate draft
b. Use a district-approved AI tool with a FERPA Business Associate Agreement, substituting anonymized placeholders for any identifying student information
c. C.  Use any publicly available AI tool as long as you review the output before submitting
d. Avoid AI tools entirely for any IEP-related documentation</t>
  </si>
  <si>
    <t>True or False
AI tools used in special education can reflect and perpetuate historical biases in disability identification and description, potentially affecting the quality and equity of support students receive.</t>
  </si>
  <si>
    <t>Multiple Choice
Which of the following best describes the relationship between AI tool use and student agency in special education?
a. AI tools always increase student agency by giving students more access to information
b. AI use has no impact on student agency and is purely a teacher productivity tool
c. Thoughtfully introduced AI tools can increase student agency; however, unrestricted AI use without intentional skill-building scaffolds may substitute for authentic learning and self-advocacy development
d. AI tools should only be used by teachers, never directly by students with disabilities</t>
  </si>
  <si>
    <t>Visual Spice Rack: How to Purposefully Season Your Room (Not Just Randomly Sprinkle)</t>
  </si>
  <si>
    <t>Multiple Choice
Which of the following tasks pairs well with visuals?
a. Expressive Language
b. Receptive Language
c. Behavior
d. All of the Above</t>
  </si>
  <si>
    <t>Multiple Choice
Visuals like WALK, SIT, or QUIET worn on a staff member's lanyard are typically used to support a student's _____.
a. Expressive Language
b. Receptive Language
c. Behavioral Routines
d. B and C</t>
  </si>
  <si>
    <t>True or False
You should only use visuals from one language system in your classroom to decrease student confusion and the cognitive load.</t>
  </si>
  <si>
    <t>10/21/2026 10:00 AM - 11:00 AM</t>
  </si>
  <si>
    <t>Accessible Educational Materials (AEM): Text to American Sign Language (TTASL)</t>
  </si>
  <si>
    <t>True or False
ASL translation is typically prepared or recorded in advance, while interpretation occurs in real time.</t>
  </si>
  <si>
    <t>Multiple Choice
According to IDEA, what does “direct communication” mean for students who are deaf or hard of hearing?
a. Communicating only through written English
b. Communicating directly in the student’s preferred language and communication mode without barriers
c. Using only interpreters for all instruction
d. Limiting communication to small group settings</t>
  </si>
  <si>
    <t>Multiple Choice
Which of the following is an effective way to advocate for Text-to-ASL (TTASL) in your school or district?
a. Wait for state mandates before taking action
b. Limit ASL resources to extracurricular activities
c. Request AEM in ASL through the IEP process and train staff to create or procure materials
d. Only provide ASL access for students with low reading levels</t>
  </si>
  <si>
    <t>RocketPen: Empowering Dyslexic Readers with Real-Time Reading Access</t>
  </si>
  <si>
    <t>Multiple Choice
Which core benefit of RocketPen most directly supports dyslexic readers during real‑time reading tasks?
a. Automatic grammar correction
b. Instant, in‑the‑moment decoding and read‑aloud support
c. Digital textbook integration
d. Cloud‑based data syncing</t>
  </si>
  <si>
    <t>Multiple Choice
Research on reading pens shows that students using a reading pen demonstrated which measurable improvement?
a. Faster handwriting speed
b. 7.6 more correct responses compared to reading without a pen
c. Higher oral reading rate but lower comprehension
d. No significant difference</t>
  </si>
  <si>
    <t>Multiple Choice
PageRead is especially valuable because
a. It replaces the need for structured literacy instruction
b. It allows students to edit scanned worksheets
c. Less than 10% of published materials are accessible, making OCR essential
d. It automatically grades student work</t>
  </si>
  <si>
    <t>The Spectrum of Access: Customizing Eye Gaze Setups for Diverse User Profiles on iPad</t>
  </si>
  <si>
    <t>Multiple Choice
Which of the following is a specific iOS feature that can be leveraged to facilitate eye gaze interaction within non-accessibility-native applications?
a. AssistiveTouch / Dwell Control
b. Guided Access
c. VoiceOver
d. Magnifier</t>
  </si>
  <si>
    <t>Multiple Choice
When configuring an eye gaze system for a user with high spasticity or involuntary movements, which parameter adjustment is most effective for reducing accidental activations?
a. Decreasing the target area expansion.
b. Increasing the smoothing and dwell time.
c. Reducing the calibration point count.
d. Disabling the visual feedback.</t>
  </si>
  <si>
    <t>Multiple Choice
What is the primary technical objective of mastering the positioning and calibration sequence (distance, angle, and eye-level alignment) during setup?
a. To reduce the brightness of the iPad screen.
b. To ensure the eye-tracker accurately maps the user’s gaze to the screen coordinates.
c. To increase the volume of the communication app.
d. To update the hardware's firmware automatically.</t>
  </si>
  <si>
    <t>Modeling That Matters: Strategies to Support Interaction and Conversation with AAC</t>
  </si>
  <si>
    <t>Multiple Choice
Which statement best reflects an immersive aided language approach as described in this session?
a. Emphasizing repeated prompting to elicit correct responses during structured therapy tasks
b. Providing modeling only after a learner attempts to produce a response
c. Modeling language throughout natural interactions without requiring immediate output
d. Limiting AAC use to designated therapy sessions to reduce cognitive load</t>
  </si>
  <si>
    <t>Multiple Choice
Which of the following strategies best supports the development of pragmatically appropriate communication when modeling AAC?
a. Asking repeated questions until the learner produces the correct response
b. Following the learner’s interests and embedding language within meaningful interactions
c. Restricting communication topics to pre-selected vocabulary targets
d. Focusing primarily on accuracy of single-word responses</t>
  </si>
  <si>
    <t>Multiple Choice
What is an appropriate method for embedding functional data collection within authentic interactions?
a. Recording only the number of correct responses during drill-based activities
b. Tracking participation, interaction, and language use across semantic, syntactic, morphological, and pragmatic domains during everyday routines
c. Administering standardized probes at the end of each therapy session
d. Collecting data only when the learner initiates communication independently</t>
  </si>
  <si>
    <t>Assistive Technology in General Education: From Isolation to Shared Expertise</t>
  </si>
  <si>
    <t>Multiple Choice
What is the primary model described in this session for integrating assistive technology into classrooms?
a. Pulling students with disabilities out of general education for specialized AT instruction
b. Embedding AT tools into core general education instruction through collaboration between AT specialists and general education teachers
c. Training only special educators to use AT tools independently
d. Replacing traditional instruction with AT-based curriculum</t>
  </si>
  <si>
    <t>True or False
Integrating assistive technology into general education instruction requires lowering academic expectations for students with disabilities.</t>
  </si>
  <si>
    <t>Multiple Choice
Which of the following best describes the role of an assistive technology specialist in the model presented in this session?
a. Delivering instruction to students with disabilities in a separate setting
b. Auditing IEPs to ensure legal compliance with AT mandates
c. Collaborating with general educators to redesign lessons that increase access and support learner variability
d. Selecting AT devices for students based on diagnostic assessments alone</t>
  </si>
  <si>
    <t>You’ve Got This: Practical Strategies for Dynamic AAC Assessments for Kids</t>
  </si>
  <si>
    <t>Multiple Choice
Select all the components that make up a dynamic AAC assessment.
a. It is informal
b. Focus on functional and motivating activities
c. It should be person-centered and individualized
d. All of the above</t>
  </si>
  <si>
    <t>True or False
AAC Assessments require a standardized evaluation to be complete.</t>
  </si>
  <si>
    <t>Multiple Choice
Select all the possible resources available to support conducting an AAC Assessment
a. Identifying Preferences Checklist
b. Environmental Observation Form
c. Dynamic AAC Goals Grid
d. All of the Above</t>
  </si>
  <si>
    <t>Live from Illinois, It's Assistive Technology!</t>
  </si>
  <si>
    <t>True or False
Using the QIAT indicators and matrices is an excellent way to develop and deliver AT services</t>
  </si>
  <si>
    <t>Multiple Choice
When evaluating the effectiveness of an AT Tool, you should
a. Get the student’s feedback
b. Teach the student to use the tool prior to collecting data
c. Collect data on its effectiveness &amp; to compare tools
d. All of the above</t>
  </si>
  <si>
    <t>Multiple Choice
Which of the following best reflects the legal requirement for documenting Assistive Technology (AT) in an IEP?
a. AT should only be documented if a student uses a high-tech device
b. AT must be considered for every student and documented when it is required for the student to access and make progress in the curriculum
c. AT is optional and only included if parents request it
d. None of the above</t>
  </si>
  <si>
    <t>Hidden in Plain Sight: Educating Girls with Autism</t>
  </si>
  <si>
    <t>True or False
Girls do not get diagnosed with Autism as often as boy because they are so smart.</t>
  </si>
  <si>
    <t>True or False
Girls most often get diagnosed prior to age 3</t>
  </si>
  <si>
    <t>True or False
One of the most common reasons for later diagnosis for girls with autism is their ability to mask social challenges</t>
  </si>
  <si>
    <t>From Need to Open Solution: The Tikkun Olam Makers (TOM) Model for Developing Assistive Technology with Global Scale</t>
  </si>
  <si>
    <t>Multiple Choice
Which of the following best describes the role of the “need-knower” in the Tikkun Olam Makers (TOM) methodology?
a. The engineer responsible for prototyping the solution
b. The person with a disability who defines the functional need and participates in the design process
c. The individual who documents the project
d. The clinicians who assist with user testing</t>
  </si>
  <si>
    <t>Multiple Choice
What is a key benefit of using open-source assistive technology solutions in occupational therapy practice?
a. They eliminate the need for clinical evaluation
b. They are always commercially certified medical devices
c. They require no collaboration with other disciplines
d. They allow for customization, replication, and increased accessibility of devices</t>
  </si>
  <si>
    <t>True or False
Because open-source assistive technology solutions are freely available, they can be implemented in occupational therapy practice without further evaluation, customization, or consideration of the client’s environment.</t>
  </si>
  <si>
    <t>10/21/2026 10:00 AM - 12:30 PM</t>
  </si>
  <si>
    <t>2.5</t>
  </si>
  <si>
    <t>From Concept to Creation: Design It, Print It, Use It.</t>
  </si>
  <si>
    <t>Multiple Choice
Which of the following is a common barrier to accessing assistive technology?
a. Unlimited funding for devices
b. Geographic, financial, or bureaucratic limitations
c. Universal availability of customized tools
d. No need for individualized solutions</t>
  </si>
  <si>
    <t>Multiple Choice
Which principle is most closely aligned with Open Assistive Technology (Open AT)?
a. Restricting access to designs
b. Limiting collaboration
c. Sharing and modifying designs within a community
d. Preventing customization</t>
  </si>
  <si>
    <t>True or False
Free design software such as Tinkercad can be used to modify assistive technology models and export them as files suitable for 3D printing.</t>
  </si>
  <si>
    <t>Rethinking Symbols in AAC: What We Know, What We Assume, and What Matters</t>
  </si>
  <si>
    <t>Multiple Choice
A clinician selects highly transparent symbols to improve communication for a new AAC user. Based on current evidence, what is the MOST accurate expectation?
a. Transparent symbols will ensure faster language development
b. Transparent symbols may support recognition but do not guarantee functional use
c. Transparent symbols eliminate the need for instruction
d. Transparent symbols are necessary for literacy development</t>
  </si>
  <si>
    <t>True or False
Symbolated text supports literacy development.</t>
  </si>
  <si>
    <t>True or False
Children and adults must understand what a symbol is depicting before they can use it to communicate.</t>
  </si>
  <si>
    <t>Seating within Activity and Access to AT for Task Engagement</t>
  </si>
  <si>
    <t>Multiple Choice
1.  Task participation and task engagement require:
a. a.  Visual convergence
b. b.  Interest in the activity
c. c.  Active seating and pelvic weight bearing
d. d.  all of the above</t>
  </si>
  <si>
    <t>Multiple Choice
2.  An accurate definition of mobility within the activity is:
a. a.  when the student is seated in her wheelchair
b. b.  when the student’s body is able to move towards the activity, and within the activity, even if it subtle movement, but it must be independent
c. c.  when the student uses a walker to exit the classroom
d. d.  when the student in her wheelchair is pushed over to a nearby activity.</t>
  </si>
  <si>
    <t>Multiple Choice
3.  Access to activity, means throughout the day, how can this begin to happen?
a. a.  Classroom analysis, activity analysis, and modelling first.
b. b.  Bringing in the itinerant AT consultants/ experts to set things up
c. c.  Ordering lots of new equipment
d. d.  Waiting until team meeting time is recognized as necessary and paid for.</t>
  </si>
  <si>
    <t>No Barriers, Just Bridges: Supporting Emergent Learners with AAC and AT</t>
  </si>
  <si>
    <t>True or False
Every student no matter how complex their disability can access AAC and literacy</t>
  </si>
  <si>
    <t>Multiple Choice
The with complex physical disabilities can
a. communicate
b. read
c. write
d. all of the above</t>
  </si>
  <si>
    <t>True or False
Micromovements can be use to read, write, and communicate.</t>
  </si>
  <si>
    <t>Beyond the Shortcut: Using AI to Support Deep Learning and Metacognition</t>
  </si>
  <si>
    <t>Multiple Choice
Which devices and platforms are compatible with Genio ?
a. Only Mac OS
b. Only Windows OS
c. Only mobile devices
d. Mac, Windows, Chromebook, Linux, Android &amp; iOS</t>
  </si>
  <si>
    <t>Multiple Choice
How can you enrich your notes with Genio Notes?
a. Extract text from lecture slides
b. Add formulas and equations
c. Add handwritten notes
d. All of the above</t>
  </si>
  <si>
    <t>True or False
Does Genio Notes even work offline?</t>
  </si>
  <si>
    <t>Aligning AAC Settings with CVI Evaluation Data</t>
  </si>
  <si>
    <t>True or False
Only one method for adaptations work for students with CVI</t>
  </si>
  <si>
    <t>True or False
When adapted for visual needs think of: Learning Media Style, Size, Spacing, Color and  Image style</t>
  </si>
  <si>
    <t>True or False
If a student has CVI, only use high contrast symbols</t>
  </si>
  <si>
    <t>Supporting AAC Implementation Across the School Day: Moving from Device to Communication</t>
  </si>
  <si>
    <t>Multiple Choice
Which of the following best describes the 'Implementation Gap' discussed in the session?
a. The difference in vocabulary size between a light-tech device and a high tech speech generating device.
b. The period between when a student is referred for an evaluation and when their device arrives.
c. The technical difficulty of syncing the AAC device with the school's wifi.
d. The disconnect between a student owning a high tech AAC device and actually using it for functional communication across the school day.</t>
  </si>
  <si>
    <t>True or False
The primary purpose of a 'Communication Opportunity Map' in a school setting is to identify specific times and vocabulary targets within the daily schedule where AAC use can be intentionally embedded.</t>
  </si>
  <si>
    <t>True or False
When applying Aided Language Stimulation (modeling), the primary responsibility of the communication partner is to use the student's AAC device to input language while simultaneously speaking, providing a visual model of communication.</t>
  </si>
  <si>
    <t>10/21/2026 11:30 AM - 12:30 PM</t>
  </si>
  <si>
    <t>Extra! Extra! Read All About It: InnoCaption Tools &amp; Resources for Communication Access</t>
  </si>
  <si>
    <t>True or False
InnoCaption products are designed only for individuals who are Deaf or Hard of Hearing and do not support people with speech disabilities.</t>
  </si>
  <si>
    <t>Multiple Choice
Which of the following correctly describes InnoCaption app and InnoCaption Video Calls?
a. The app supports captioned phone calls, while Video Calls provides captioning for video-based conversations
b. Both are only used for booking captioners
c. The app is only for text messaging, and Video Calls is for email communication
d. Both are limited to in-person conversations only</t>
  </si>
  <si>
    <t>Multiple Choice
What is the primary purpose of SnapCap?
a. Provide captioned telephone calls
b. Enable captioning within hearing aids
c. Book professional captioners for meetings and events
d. Translate sign language into speech</t>
  </si>
  <si>
    <t>Universal Design for All: Accessible Communication, Life Safety, and the Funding Gap</t>
  </si>
  <si>
    <t>Multiple Choice
What is the primary advantage of universal design discussed in this presentation?
a. It provides individualized solutions for only one user at a time
b. It builds accessibility into shared systems so the greatest number of people can benefit
c. It replaces the need for emergency notification systems
d. It only applies in private-sector workplaces</t>
  </si>
  <si>
    <t>Multiple Choice
Why did the presentation identify audible-only public address systems as a concern in schools and other shared environments?
a. They are too expensive to maintain
b. They cannot be used for routine announcements
c. They may not provide equally effective communication for people who are Deaf or Hard of Hearing
d. They are only useful in small buildings</t>
  </si>
  <si>
    <t>Multiple Choice
According to the presentation, why are universal design solutions often harder to fund than individual assistive technology products?
a. They are not useful in public-sector settings
b. They usually fall outside traditional funding models that focus on individual-use products
c. They cannot be implemented in schools
d. They do not improve public safety</t>
  </si>
  <si>
    <t>Independent Mobility: Eye-Controlled Driving Solution for Power Wheelchairs</t>
  </si>
  <si>
    <t>Multiple Choice
Which of the following is a key benefit of eye-controlled driving for power wheelchairs?
a. Requires full upper body mobility
b. Enables independent mobility for individuals with severe physical limitations
c. Only works indoors
d. Replaces the need for communication devices</t>
  </si>
  <si>
    <t>True or False
Eye-controlled systems can be integrated with communication devices to allow users to control mobility and communication simultaneously.</t>
  </si>
  <si>
    <t>Multiple Choice
Which factor is important when determining if a person is a suitable candidate for eye-controlled wheelchair driving?
a. Ability to walk short distances
b. Functional eye control and visual focus
c. Ability to use a joystick
d. Age only</t>
  </si>
  <si>
    <t>Visual Supports That Work: High-Impact Strategies for Every Learner</t>
  </si>
  <si>
    <t>True or False
Visual supports can help students with autism and other learning needs build independence and engagement in the classroom.</t>
  </si>
  <si>
    <t>True or False
Creating effective visual supports always requires expensive software or advanced design skills.</t>
  </si>
  <si>
    <t>True or False
Visual supports can be implemented using both digital and low-tech tools to support routines, behavior cues, social skills, and classroom organization.</t>
  </si>
  <si>
    <t>10/21/2026 11:30 AM - 1:30 PM</t>
  </si>
  <si>
    <t>If Anyone Understands Them, Technology Can Too: Implementing Voiceitt for Non-Standard Speech in K–12 Schools</t>
  </si>
  <si>
    <t>Multiple Choice
Which of the following is NOT one of the three primary implementation pathways for Voiceitt covered in this session?
a. The Voiceitt web application
b. The Voiceitt Chrome extension
c. A standalone hardware microphone device
d. Video conferencing integration (Zoom, Teams, Webex)</t>
  </si>
  <si>
    <t>Multiple Choice
A student is best described as a candidate for Voiceitt (rather than AAC) when:
a. A) Their speech is unintelligible to all listeners, including familiar ones
b. Their speech is consistently intelligible to at least one familiar listener, even if not to unfamiliar listeners or mainstream voice AI
c. T hey have no expressive language
d. They are over the age of 16</t>
  </si>
  <si>
    <t>True or False
Voiceitt requires a minimum of 50 recorded prompts before a student can begin using the technology for spontaneous speech recognition.</t>
  </si>
  <si>
    <t>Aligned, Not Replicated: Creating Effective AAC Support Across Home and School</t>
  </si>
  <si>
    <t>True or False
Effective AAC alignment requires parents to use the same activities and structure at home as are used in school-based therapy.</t>
  </si>
  <si>
    <t>True or False
Identifying who a child communicates with and how they communicate in different environments can reveal important differences even when goals are similar.</t>
  </si>
  <si>
    <t>True or False
Revisiting communication patterns over time can help teams adjust AAC supports as routines and communication partners change.</t>
  </si>
  <si>
    <t>CVI Considerations for AAC Decision Making</t>
  </si>
  <si>
    <t>Multiple Choice
Which factors do you need to consider when looking at an AAC system?
a. Current communication ability
b. Visual ability
c. Access
d. All of the above</t>
  </si>
  <si>
    <t>Multiple Choice
Considerations for selecting symbols?
a. Tactile sensitivity
b. Auditory processing
c. Visual ability
d. All of the above</t>
  </si>
  <si>
    <t>Multiple Choice
In which CVI phase would the individual best access only one sensory channel?
a. Phase 1
b. Phase 2
c. Phase 3
d. All of the above</t>
  </si>
  <si>
    <t>AI and AAC for Young Learners: Supporting Voice, Identity, Language, and Early Literacy</t>
  </si>
  <si>
    <t>True or False
Emergent literacy in young AAC users should begin only after a child demonstrates mastery of basic communication skills.</t>
  </si>
  <si>
    <t>True or False
Artificial intelligence can support AAC users by expanding language options while still maintaining the child as the source of meaning.</t>
  </si>
  <si>
    <t>True or False
Limited literacy outcomes in AAC users are primarily the result of reduced cognitive ability rather than reduced access to language and learning opportunities.</t>
  </si>
  <si>
    <t>Access to Authorship: A Storyteller’s 18+ Year Journey Toward Communicative Competence</t>
  </si>
  <si>
    <t>True or False
Teams must work to identify the single best method for an individual to communicate.</t>
  </si>
  <si>
    <t>True or False
Students do not need to access the alphabet if they can access words and phrases.</t>
  </si>
  <si>
    <t>True or False
There is a singular pathway to communicative competence.</t>
  </si>
  <si>
    <t>Beyond Buy-In: Partnering Authentically with Parents and Caregivers in AAC</t>
  </si>
  <si>
    <t>Multiple Choice
Which factor is most commonly reported by parents and caregivers as a barrier to meaningful AAC collaboration?
a. Access to multiple AAC devices
b. Feeling excluded from decision-making and unheard by professionals
c. Participation in caregiver support groups
d. Frequent team meetings with school staff</t>
  </si>
  <si>
    <t>Multiple Choice
Which strategy best reflects an authentic, collaborative partnership with AAC caregivers?
a. Providing caregivers with a device and asking them to follow a rigid protocol
b. Limiting caregiver involvement to annual meetings only
c. Expecting caregivers to adapt to professional-led AAC decisions without input
d. Inviting caregivers to share insights about their child’s communication strengths, challenges, and goals to guide evaluation and intervention</t>
  </si>
  <si>
    <t>True or False
Supporting families through grief, acknowledging past negative experiences with professionals, and providing ongoing community support are essential components of fostering sustainable, family-centered AAC practices.</t>
  </si>
  <si>
    <t>Using Inclusive Tools to Teach the Writing Process and Enhance Output for Diverse Learners</t>
  </si>
  <si>
    <t>Multiple Choice
Which tool is best for organizing a plan for writing?
a. Tables-to-Text
b. Voice Typing
c. Immersive Reader
d. Word Prediction</t>
  </si>
  <si>
    <t>Multiple Choice
What is the keyboard shortcut for pasting text without formatting on a Windows computer or Chromebook?
a. Ctrl + V
b. Ctrl + Shift + V
c. Win + Ctrl + L
d. Win + V</t>
  </si>
  <si>
    <t>True or False
Technology tools to support the writing process are available in Microsoft and Google environments.</t>
  </si>
  <si>
    <t>Reimagining Worksite Learning through Cardboard Carpentry: Adaptive Design Association’s Fabrication Model for Students with Disabilities in New York City</t>
  </si>
  <si>
    <t>Multiple Choice
1. Which group serves as the primary "ordering" body for adaptive equipment?
a. A) Local community members
b. B) Parent coordinators
c. C) School-based Physical and Occupational Therapists (PTs/OTs)
d. D) External cardboard vendors</t>
  </si>
  <si>
    <t>True or False
In the M2L "cycle of impact," school-based PTs and OTs place specialized equipment orders, and ADA's professional designers create the customized design plans for students to manufacture.</t>
  </si>
  <si>
    <t>Multiple Choice
How does the physical layout of the M2L workshop utilize visual scaffolds to promote student independence?
a. A) By painting the entire room a single calming color to reduce sensory input.
b. B) By keeping all tools in a central, unlabeled pile to encourage problem-solving.
c. C) By utilizing picture symbols to label designated tool closets and link specific tools to targeted skills on the "Materials Wall."
d. D) By removing all visual signage so students must rely entirely on verbal instructions from paraprofessionals.</t>
  </si>
  <si>
    <t>I'm Feelin' 22: Entering the Post-School "After-Party" Era with AT</t>
  </si>
  <si>
    <t>True or False
Transition-age goals should focus exclusively on vocational skills, as leisure and "play" are no longer developmentally relevant after age 21.</t>
  </si>
  <si>
    <t>Multiple Choice
Which technology is most effective for allowing a user to control party elements like disco lights or a blender for drinks?
a. Static communication board
b. PowerLink
c. Gait Trainer
d. Leaf Blower</t>
  </si>
  <si>
    <t>Multiple Choice
In the context of "I'm Feelin' 22," which of the following is considered a functional ADL/Leisure crossover skill?
a. Using a switch-adapted pourer to serve mocktails.
b. Utilizing smart-home voice commands to adjust party music.
c. Using a PowerLink to activate a popcorn maker.
d. All of the Above</t>
  </si>
  <si>
    <t>The AI Quagmire: Preparing Educators to Teach, Troubleshoot, and Critically Engage AI with Students with Disabilities</t>
  </si>
  <si>
    <t>True or False
People with disabilities don't care about data privacy if it means they can get instant accessibility solutions.</t>
  </si>
  <si>
    <t>True or False
Adults with disabilities are using less AI than their nondisabled peers.</t>
  </si>
  <si>
    <t>True or False
AI tools can serve as accessibility solutions for people with a wide range of disabilities.</t>
  </si>
  <si>
    <t>10/21/2026 1:30 PM - 2:30 PM</t>
  </si>
  <si>
    <t>Bringing UDL to Life with Bookshare and Bookshare Plus</t>
  </si>
  <si>
    <t>Multiple Choice
Which of the following accurately describes who qualifies for a free Bookshare membership?
a. Only students with an active IEP or 504 plan
b. A student of any age whose interaction with traditional print is impacted by a visual impairment, reading/learning barrier, or physical limitation
c. Only K–12 students enrolled in special education programs
d. Students with visual impairments only</t>
  </si>
  <si>
    <t>Multiple Choice
What is Bookshare+, and how does it differ from the core Bookshare service?
a. Bookshare+ is a paid upgrade that provides access to braille materials not available in the free tier
b. Bookshare+ is an extended library of human-narrated audiobooks available only to secondary students
c. Bookshare+ is an AI-powered learning platform that transforms teacher-created content into accessible, engaging learning experiences for all students
d. Bookshare+ is a district-level reporting tool used to track student reading progress</t>
  </si>
  <si>
    <t>Multiple Choice
How does the Bookshare Reader app support the UDL principle of Multiple Means of Engagement?
a. It limits reading to audio-only format to reduce distractions
b. It provides a standardized reading experience to ensure equity
c. It allows learners to customize audio, text, page, and color settings to optimize choice and autonomy
d. It requires teacher approval before students can adjust any settings</t>
  </si>
  <si>
    <t>3D-Printed Keyguards: The “Holy Grail” of DIY Assistive Technology</t>
  </si>
  <si>
    <t>Multiple Choice
According to the 20-interviewee study, what is the approximate per-unit cost in plastic filament to 3D-print one keyguard?
a. $0.80–$2.60
b. $10–$15
c. $25–$40
d. $50–$80</t>
  </si>
  <si>
    <t>Multiple Choice
Which of the following keyguard features is achievable with 3D printing but NOT with commercial laser-cut acrylic products?
a. Fitting over an iPad with a protective case
b. Matching the cell layout of an AAC application
c. Progressive vocabulary masking with openable cell windows
d. Use with a dedicated PRC-Saltillo AAC device</t>
  </si>
  <si>
    <t>Multiple Choice
In the study, what percentage of practitioners who began 3D printing keyguards expanded into printing other DIY assistive technology items?
a. 25%
b. 50%
c. 75%
d. 90%</t>
  </si>
  <si>
    <t>Empowering Educators Through Assistive Technology: The CATT Train-the-Trainer Model</t>
  </si>
  <si>
    <t>True or False
There are only two types of refreshable braille devices available through APH.</t>
  </si>
  <si>
    <t>True or False
Students with visual impairments can actively participate in STEM learning using assistive technology.</t>
  </si>
  <si>
    <t>True or False
Teachers do not need to determine the best fit for AT devices for their students.</t>
  </si>
  <si>
    <t>What's New in Chromebook Accessibility</t>
  </si>
  <si>
    <t>True or False
Are there assistive technologies built into Chromebooks that help people who are blind or low vision?</t>
  </si>
  <si>
    <t>True or False
Are there assistive technologies built into Chromebooks that help people who are deaf or hard of hearing?</t>
  </si>
  <si>
    <t>True or False
Are there assistive technologies built into Chromebooks that help people with mobility differences?</t>
  </si>
  <si>
    <t>Supporting Every Learner: Practical AI Tools You Can Use Tomorrow (Free &amp; Paid)</t>
  </si>
  <si>
    <t>Multiple Choice
According to the "Three-Point Privacy Check" discussed in the session, what is the purpose of the "Alias Method"?
a. To create catchy names for students
b. To protect student identities by using placeholders instead of PII (Personally Identifiable Information)
c. To get a free month of a paid tool
d. To allow multiple teachers to use a single log in account</t>
  </si>
  <si>
    <t>True or False
All AI tools are worth paying for?</t>
  </si>
  <si>
    <t>True or False
A 3 Point Privacy check includes evaluating the color scheme of a tool</t>
  </si>
  <si>
    <t>From Book Study to Classrooms Reality: Designing Daily Comprehensive Literacy Routines</t>
  </si>
  <si>
    <t>True or False
Daily literacy instruction should only be provided after students demonstrate readiness.</t>
  </si>
  <si>
    <t>Multiple Choice
Which of the following is not one of the four essential elements of comprehensive literacy instruction?
a. Shared reading
b. Independent reading
c. Behavior management training
d. Writing</t>
  </si>
  <si>
    <t>Multiple Choice
According to the text, what is the role of AAC systems during literacy instruction?
a. Optional tools used only during writing
b. Add-ons used occasionally for support
c. Central tools for participation and learning
d. Only used during independent reading</t>
  </si>
  <si>
    <t>Shortcuts to Success: Enhancing Student Autonomy through iOS Shortcuts &amp; Automations</t>
  </si>
  <si>
    <t>True or False
Shortcuts are manually activated and Automations are activated by an environmental or physical trigger.</t>
  </si>
  <si>
    <t>Multiple Choice
Shortcuts can be activated by...
a. Siri / Voice
b. Homescreen button
c. Automation trigger
d. All of the above</t>
  </si>
  <si>
    <t>True or False
The iOS Shortcuts Gallery can be used for starter templates to create custom solutions.</t>
  </si>
  <si>
    <t>Intentional Play: The Power of Thematic Tubs</t>
  </si>
  <si>
    <t>Multiple Choice
What is the primary purpose of thematic learning tubs?
a. To replace all teacher-led instruction
b. To provide structured, theme-based, hands-on learning experiences that support engagement and skill development
c. To assess student performance through standardized testing
d. To limit materials used in the classroom</t>
  </si>
  <si>
    <t>Multiple Choice
Which component is essential when designing a thematic learning tub for children with diverse learning needs?
a. Using identical activities for all learners
b. Focusing only on academic skills
c. Aligning activities with developmental goals and providing appropriate supports
d. Avoiding the use of sensory materials</t>
  </si>
  <si>
    <t>Multiple Choice
What is one way educators can differentiate a thematic learning tub activity?
a. Removing all challenges from the activity
b. Offering multiple ways to participate based on individual ability levels
c. Requiring all children to complete the same steps
d. Limiting materials to one option</t>
  </si>
  <si>
    <t>10/21/2026 1:30 PM - 4:00 PM</t>
  </si>
  <si>
    <t>Tenth Annual AAC Town Hall Meeting at Closing The Gap 2026</t>
  </si>
  <si>
    <t>True or False
An example of an idea that participants shared was that they have advice for new AAC users.</t>
  </si>
  <si>
    <t>True or False
A benefit to a hybrid event is that more AAC users are able to participate in the way that is best for them.</t>
  </si>
  <si>
    <t>True or False
The audience for this event had the unique opportunity to learn from AAC users about what features they would like to add to their AAC systems and their hopes and dreams for the future.</t>
  </si>
  <si>
    <t>From Ideas to Implementation: Overcoming Barriers to Change</t>
  </si>
  <si>
    <t>True or False
The Knoster Model suggests that successful change requires five key elements: vision, skills, incentives, resources, and an action plan.</t>
  </si>
  <si>
    <t>Multiple Choice
According to the Knoster Model, when a team has a vision and resources but lacks the necessary skills, what is the most likely result?
a. Confusion
b. Anxiety
c. Frustration
d. Resistance</t>
  </si>
  <si>
    <t>Multiple Choice
Which leadership practice best supports teams during the implementation of schoolwide initiatives?
a. Giving staff more initiatives to manage
b. Avoiding difficult conversations about challenges
c. Using coaching conversations to clarify goals and problem-solve barriers
d. Waiting until the end of the year to evaluate progress</t>
  </si>
  <si>
    <t>Unlocking the Alphabet: Powerful Alternatives to Drill‑Based Teaching</t>
  </si>
  <si>
    <t>True or False
It is important for students to master identifying the letters of the alphabet before they can write.</t>
  </si>
  <si>
    <t>Multiple Choice
Based on the literacy research, which of the following is NOT an effective way to teach the alphabet?
a. Repeated trials
b. Reading and writing letter books
c. Alphabet scavenger hunts
d. Letter of the day instruction</t>
  </si>
  <si>
    <t>True or False
When teaching students the alphabet, it is equally important to give them daily opportunities to explore books and to write with the full alphabet.</t>
  </si>
  <si>
    <t>Adaptive Seating for Function and Education</t>
  </si>
  <si>
    <t>True or False
An anteriorly tilted seat combined with foot support may improve postural control and reaching ability. (T)</t>
  </si>
  <si>
    <t>True or False
The functional sitting position incorporates posterior tilt-in-space and backrest recline (F)</t>
  </si>
  <si>
    <t>True or False
Research indicates that a dynamic seating system may improve positioning of the pelvis. (T)</t>
  </si>
  <si>
    <t>LessonPix Beyond the Basics: Creative Tools for AT, AAC, and Visual Supports</t>
  </si>
  <si>
    <t>True or False
Designing visual supports with consistent layouts and clear visuals can help reduce cognitive load for learners.</t>
  </si>
  <si>
    <t>True or False
LessonPix can be used for more than basic picture cards and communication boards, including interactive digital activities and customized visual supports.</t>
  </si>
  <si>
    <t>True or False
LessonPix does not allow users to create custom symbols.</t>
  </si>
  <si>
    <t>Matching Features to Needs: Forbes AAC Products in Practice</t>
  </si>
  <si>
    <t>Multiple Choice
Why is it important to consider future needs when selecting an AAC system?
a. So the system can support growth over time.
b. So the device looks better.
c. So fewer team members are involved.
d. So the user only needs one vocabulary page.</t>
  </si>
  <si>
    <t>Multiple Choice
What is the goal of feature matching in AAC?
a. To choose the least expensive device.
b. To match product features to the user's needs.
c. To use the same device for every user.
d. To reduce the need for communication partners.</t>
  </si>
  <si>
    <t>Multiple Choice
Which of the following is an example of an AAC feature to consider?
a. Portability
b. Access method
c. Positioning support
d. All of the above</t>
  </si>
  <si>
    <t>Using Data to Improve AT Implementation</t>
  </si>
  <si>
    <t>True or False
Districts need a designated AT person to collect all of the data for AT implementation.</t>
  </si>
  <si>
    <t>Multiple Choice
What types of data can be used to improve coaching conversations regarding AT?
a. Student Academic Data
b. Parent Interviews
c. Teacher Observations
d. All of the Above</t>
  </si>
  <si>
    <t>True or False
You should use the same AT coaching approach across the district.</t>
  </si>
  <si>
    <t>Countering the One-Tool Trap: Building a Versatile Toolkit for AAC Success</t>
  </si>
  <si>
    <t>Multiple Choice
Which of the following represents a comprehensive approach to AAC access methods across the full spectrum?
a. Relying primarily on high-tech solutions because they offer the most features
b. Using only no-tech communication strategies to keep things simple and natura
c. Layering multiple access methods including no-tech communication, light-tech options (eye gaze frames), and high-tech platforms to serve different purposes and contexts
d. Selecting one access method per student and using it consistently across all environments</t>
  </si>
  <si>
    <t>True or False
If a student struggles with a high-tech access method, it's best to abandon that tool entirely and focus exclusively on a simpler, low-tech alternative.</t>
  </si>
  <si>
    <t>Multiple Choice
When designing a personalized AAC toolkit for a student with a complex body, what is the most critical principle to guide your selection of access methods?
a. Choose the most technologically advanced tools available
b. Ensure access methods are easier than the tasks they enable, promoting student success
c. Use only the methods the student's family prefers
d. Select methods based on what other students in the classroom are using</t>
  </si>
  <si>
    <t>10/21/2026 3:00 PM - 4:00 PM</t>
  </si>
  <si>
    <t>Wearable Assistive Technology</t>
  </si>
  <si>
    <t>True or False
There are limited options for wearable tracking devices.</t>
  </si>
  <si>
    <t>True or False
The most expensive technology is usually the best.</t>
  </si>
  <si>
    <t>True or False
Assistive technology is covered under waivered services.</t>
  </si>
  <si>
    <t>Spreading Literacy and Access Throughout the Building</t>
  </si>
  <si>
    <t>Multiple Choice
What characteristics should be addressed when looking at which reader pen might work best?
a. Accuracy of reading
b. Types of dictionaries included
c. Ability to support different populations within the building
d. All of the above</t>
  </si>
  <si>
    <t>True or False
Research supports the notion that visual timers decrease anxiety within individuals</t>
  </si>
  <si>
    <t>Multiple Choice
The best type of switch is:
a. Homemade
b. The one that works for the individual
c. They are all the same so any of them
d. Only simple switches</t>
  </si>
  <si>
    <t>Dynamic vs. Static Pressure Management: Applying Advanced Air Cell Technology</t>
  </si>
  <si>
    <t>Multiple Choice
1. Which of the following is a primary advantage of dynamic air cell systems over static cushions?
a. Reduced need for routine equipment maintenance
b. Continuous automatic pressure redistribution in response to user conditions
c. Elimination of the requirement for weight shifts
d. Adaptability to different temperatures and environments</t>
  </si>
  <si>
    <t>Multiple Choice
Which client characteristic most strongly indicates the need for a dynamic pressure system?
a. Consistent independent pressure relief with appropriate technique
b. Minimal daily wheelchair use with frequent transfers
c. Limited ability to perform effective pressure relief combined with high tissue risk
d. Preference for a stable, non-adjusting seating surface</t>
  </si>
  <si>
    <t>True or False
Dynamic cushion systems are intended to replace proper seating evaluation and positioning strategies.</t>
  </si>
  <si>
    <t xml:space="preserve">Communication and Vision Across the School Day: </t>
  </si>
  <si>
    <t>True or False
An interdisciplinary approach is recommended for treating students with AAC and visual impairment.</t>
  </si>
  <si>
    <t>True or False
Communication partner training is one way to integrate therapy into the classroom setting.</t>
  </si>
  <si>
    <t>True or False
Students will increase understanding of tactile symbols following one limited exposure to that symbol.</t>
  </si>
  <si>
    <t>QIAT Conversations: Planning for Effective AT Implementation in Changing Times</t>
  </si>
  <si>
    <t>True or False
AT implementation is the work of a single individual.</t>
  </si>
  <si>
    <t>True or False
AT Implementation follows naturally after an IEP is completed.</t>
  </si>
  <si>
    <t>True or False
Special education practices currently face multiple challenges.</t>
  </si>
  <si>
    <t>A Technology Forward Approach to Independent Living</t>
  </si>
  <si>
    <t>True or False
A "tech-first mindset" means that technology should always fully replace staffing for adults with developmental disabilities.</t>
  </si>
  <si>
    <t>True or False
A strengths-based approach requires an individual to address all areas of deficit before independence goals can be pursued.</t>
  </si>
  <si>
    <t>True or False
Technology that monitors individuals in their homes, such as cameras, is always an appropriate tool for increasing independence because it allows staff to provide remote support.</t>
  </si>
  <si>
    <t>Advancing Social Learning Through Immersive Virtual Reality: Floreo’s Research Journey and Recent Clinical Trial Findings</t>
  </si>
  <si>
    <t>Multiple Choice
What are the benefits of using VR in a teaching situation as compared to traditional approaches?
a. In schools and clinics, VR can make teaching time more efficient by instantly transporting individuals to various locations.
b. VR can be used to slow the pace of an interaction or set of events.
c. VR can create a "sense of presence", which may contribute to faster generalization of skills.
d. All of the above</t>
  </si>
  <si>
    <t>True or False
Research on Floreo VR has been conducted on its social interaction lessons, its street crossing lessons and its police encounter lessons.</t>
  </si>
  <si>
    <t>True or False
The CPT-3 billing code for VR-assisted therapy is being used in all 50 states in the US.</t>
  </si>
  <si>
    <t>Attention &amp; Executive Functioning in Action: Comparing AT Tools to Support Focus Across Settings</t>
  </si>
  <si>
    <t>True or False
When a student appears distracted or avoidant, the behavior is most often the result of defiance rather than an underlying attention breakdown.</t>
  </si>
  <si>
    <t>True or False
Sustained, selective, alternating, and divided attention represent different levels of attention demand and may require different types of assistive technology supports.</t>
  </si>
  <si>
    <t>True or False
Measuring attention support effectiveness requires identifying observable indicators such as frequency, duration, or independence rather than relying solely on subjective impressions.</t>
  </si>
  <si>
    <t>Strategies for Working with Individuals with Complex Communication Needs</t>
  </si>
  <si>
    <t>True or False
Positioning impacting postural stability and control can contribute to poor activation and/or selectivity of aided AAC supports.</t>
  </si>
  <si>
    <t>True or False
Engagement can best be achieved by introduction of aided AAC tools and tehn using them in a play based activity.</t>
  </si>
  <si>
    <t>True or False
Aided AAC tools should not be introduced until an individual demonstrates "strong" engagement.</t>
  </si>
  <si>
    <t>Accessible Reading in Practice: Using Assistive Technology to Increase Independence, Motivation, and Learning Outcomes for Students with Print Disabilities</t>
  </si>
  <si>
    <t>Multiple Choice
Which feature most directly reduces decoding demands for many students with dyslexia?
a. Extended reading time
b. Text personalization and synchronized read aloud
c. Increased text complexity
d. Photocopied versions of text</t>
  </si>
  <si>
    <t>True or False
Bookshare® provides accessible educational materials to eligible U.S. students with documented print disabilities.</t>
  </si>
  <si>
    <t>Multiple Choice
Which AI supported feature most directly promotes active reading and comprehension monitoring?
a. Page bookmarking
b. Automated summaries and quizzes
c. Static PDFs
d. Line numbering</t>
  </si>
  <si>
    <t>Lock, Load, Communicate: From Fresh iPad to Dedicated AAC Device</t>
  </si>
  <si>
    <t>Multiple Choice
Which Screen Time setting most directly helps prevent accidental app installs/deletes and purchases?
a. Wallpapers
b. Content &amp; Privacy Restrictions
c. Location Services
d. Focus</t>
  </si>
  <si>
    <t>Multiple Choice
Which approach best describes an ethical pathway to expand an iPad beyond a dedicated AAC device?
a. Remove all restrictions immediately to “practice independence.”
b. Keep it AAC-only forever to avoid risk.
c. Teach skills and use a tiered, gradual release plan while ensuring AAC remains accessible
d. Only expand access if the student can read fluently.</t>
  </si>
  <si>
    <t>True or False
When setting up an iPad-based AAC system, it is best practice to include vocabulary that supports the individual’s identity and self-advocacy so they can communicate about autonomy and real-life needs across settings.</t>
  </si>
  <si>
    <t>High-Volume PDF and Video Remediation: Practical Workflows, Tools, and Tradeoffs</t>
  </si>
  <si>
    <t>Multiple Choice
Which of the following is the correct sequence of a high-volume remediation workflow?
a. Processing → Intake → Quality Assurance → Prioritization
b. Intake → Prioritization → Processing → Quality Assurance
c. Quality Assurance → Processing → Intake → Prioritization
d. Prioritization → Intake → Quality Assurance → Processing</t>
  </si>
  <si>
    <t>True or False
A hybrid remediation approach combines automation with human review to balance efficiency and accuracy.</t>
  </si>
  <si>
    <t>Multiple Choice
Which of the following is a recommended strategy for managing high-volume accessibility work?
a. Processing content one file at a time
b. Avoiding quality review to save time
c. Batching content and prioritizing high-impact materials
d. Only remediating content upon request</t>
  </si>
  <si>
    <t>From Watching to Doing: Using Video Modeling to Support Learning in Autistic Preschool Classrooms</t>
  </si>
  <si>
    <t>Multiple Choice
Two benefits of using video modeling to develop the skills of autistic students in a preschool classroom are:
a. Increases predictability and improves participation
b. Increase prompt dependency and reduces the need for other visuals
c. Requires constant engagement by all children and reduces the need for sensory interventions
d. Decreases predictability and decreases independence</t>
  </si>
  <si>
    <t>Multiple Choice
Two video modeling strategies that support autistic students' participation in common preschool routines are:
a. always show the same child performing the targed skill with the same music in the background
b. target as many skills as possible in a 4-5 minute video shown once just prior to the targeted activity
c. target 1-2 specific skills in a short video repeated several times prior to the targeted activity
d. target 1-2 specific skils in a short video shot at a distance, show only once prior to the targeted activity</t>
  </si>
  <si>
    <t>True or False
True or False, video modeling should only be used for those skills that need the most intensive intervention/remediation.</t>
  </si>
  <si>
    <t>Mud, Roots, and AAC: Using Assistive Technology in Nature-Based Settings</t>
  </si>
  <si>
    <t>Multiple Choice
When conducting an AT assessment for a child who uses AAC in an outdoor or nature-based setting, which of the following environmental factors is most important to evaluate?
a. The child’s indoor AAC vocabulary inventory
b. Surface variability and acoustic conditions only
c. Surface variability, acoustic conditions, communication distance, weather conditions, and access to shade or covered areas
d. Whether the child has met prerequisite skills for outdoor participation</t>
  </si>
  <si>
    <t>Multiple Choice
When supporting AAC use in an unstructured, nature-based setting, which approach best reflects evidence-based practice?
a. Pre-programming specific vocabulary sequences and directing the child through them outdoors
b. ) Following the child’s lead, modeling language around what the child is attending to, and staying flexible as the environment changes
c. Limiting AAC use outdoors to reduce risk of device damage
d. Waiting until the child initiates communication before introducing the AAC device outdoors</t>
  </si>
  <si>
    <t>Multiple Choice
When a child using AAC is engaged in open-ended outdoor play, what is the most important adaptation an OT can make to support communication success?
a. Redirect the child to a structured activity with pre-planned vocabulary targets
b. Remove the AAC device to reduce environmental distraction
c. Adjust communication supports to match the child’s spontaneous interests and the open-ended nature of the outdoor environment
d. ) Require the child to demonstrate indoor AAC mastery before using the device outdoors</t>
  </si>
  <si>
    <t>10/22/2026 8:00 AM - 9:00 AM</t>
  </si>
  <si>
    <t>Next-Generation Tactile Symbols: 3D-Printed Blissymbolics for Students with Complex Communication Needs</t>
  </si>
  <si>
    <t>Multiple Choice
Approximately how many concepts does a typical traditional tactile symbol set cover?
a. About 36
b. About 100
c. About 500
d. About 1,000</t>
  </si>
  <si>
    <t>Multiple Choice
Which characteristic of Blissymbolics most distinguishes it from traditional tactile symbol systems?
a. It uses Braille dots as its primary tactile feature
b. It was developed specifically for individuals with visual impairments
c. Its symbols are conceptual and rules-based, so related symbols share recognizable structure and learning one aids learning of related ones
d. It requires specialized commercial hardware to implement</t>
  </si>
  <si>
    <t>Multiple Choice
In the classroom case study presented in this session, which outcome was documented for the student who had previously rejected all other communication systems?
a. Mastery of 11 symbols and increased independent use of symbols for daily transitions within three months
b. Mastery of over 100 symbols within three months
c. Full verbal communication within one year
d. Transition from tactile symbols to a visual AAC system</t>
  </si>
  <si>
    <t>Creating Access for All Through Captioned, Described, and Signed Videos</t>
  </si>
  <si>
    <t>True or False
AI generated captions are just as good as human produced captions today.</t>
  </si>
  <si>
    <t>True or False
DCMP services are always free. There is never a charge for anything.</t>
  </si>
  <si>
    <t>True or False
DCMP uses only deaf signers to add ASL to their videos.</t>
  </si>
  <si>
    <t>Emerging Wearable Hands Free Input Technologies for Digital Access</t>
  </si>
  <si>
    <t>True or False
Traditional digital input methods such as keyboards and touchscreens may present barriers for some people with limited hand function.</t>
  </si>
  <si>
    <t>True or False
All wearable hands free input technologies discussed in the session use identical sensing approaches and support the same device access strategies.</t>
  </si>
  <si>
    <t>Multiple Choice
Which of the following best describes a key capability of Kinemo discussed in this session?
a. It requires direct touch interaction with a screen to generate input commands
b. It translates small, intentional body movements into digital control across multiple device types
c. It can only control computers since it emulates a mouse
d. . It functions as a speech based input system</t>
  </si>
  <si>
    <t>All in the Family: Bring Your Sibling/Child to School Day</t>
  </si>
  <si>
    <t>Multiple Choice
What is the primary goal of the "Bring Your Sibling to School Day" initiative?
a. To provide childcare for parents during school holidays.
b. To foster understanding, support, and belonging for siblings of students with complex needs.
c. To recruit new students to the HMS School for Children with Cerebral Palsy.
d. To replace traditional therapy sessions with family playtime.</t>
  </si>
  <si>
    <t>True or False
One of the innovative aspects of BYSTSD is providing siblings with hands-on experience with assistive technology and AAC devices.</t>
  </si>
  <si>
    <t>Multiple Choice
How does BYSTSD align with the Pennsylvania Department of Education’s "Attract, Prepare, Retain" goals?
a. By offering tuition discounts to families who participate.
b. By providing specialized training to existing classroom teachers.
c. By exposing siblings to potential career paths in the field of special education.
d. By requiring siblings to volunteer as classroom aides for a full semester.</t>
  </si>
  <si>
    <t>Click, Fill, Done: Enhancing Your AT Program Using Google Forms &amp; AutoCrat</t>
  </si>
  <si>
    <t>Multiple Choice
What was the primary challenge that prompted the transition from paper-based AT documentation to a digital system?
a. Lack of available assistive technology devices
b. Incomplete information, delayed services, and inefficient workflows
c. Limited staff training on AT assessments
d. Changes to state compliance requirements</t>
  </si>
  <si>
    <t>Multiple Choice
Which combination of tools was used to automate Assistive Technology documentation in the presentation?
a. Microsoft Word, Excel, and PowerPoint
b. Google Docs, Google Forms, Google Sheets, and AutoCrat
c. SharePoint, Adobe Acrobat, and email submissions
d. Specialized AT software only</t>
  </si>
  <si>
    <t>Multiple Choice
Which of the following is an example of a document automated using Google Forms and AutoCrat in the AT workflow?
a. Student report cards
b. Classroom lesson plans
c. AAC home interviews and device loan agreements
d. Annual district compliance audits</t>
  </si>
  <si>
    <t>Linking Mobility And Communication with AT in the classroom</t>
  </si>
  <si>
    <t>True or False
1. Independent mobility is critical to cognitive development.</t>
  </si>
  <si>
    <t>True or False
Initiating a conversation independently even with the use of  an AAC device requires the ability to independently approach another person.</t>
  </si>
  <si>
    <t>True or False
A powered chair can’t be used in the classroom until the child driver is fully skilled at driving in all environments.</t>
  </si>
  <si>
    <t>Ready – Set – Write! - Supporting Students with CCN &amp; CVI in Becoming Writers</t>
  </si>
  <si>
    <t>True or False
Students with significant disabilities, including those who have CVI, are not ready to write yet.  </t>
  </si>
  <si>
    <t>Multiple Choice
Teaching strategies to build engagement with writing for students with significant disabilities include: 
a. Offering personally meaningful purposes for writing
b. Enhanced wait time
c. Attributing meaning
d. All of the above</t>
  </si>
  <si>
    <t>Multiple Choice
The following strategies can be used to support students with generative writing, except for:
a. Using an accessible alternative pencil with the full alphabet
b. Selecting open ended writing activities
c. Focusing on spelling, copying &amp; tracing
d. Celebrating student writing</t>
  </si>
  <si>
    <t>Access in Action: Using Assistive Technology to Strengthen Physical Access and Parent Voice in IEPs</t>
  </si>
  <si>
    <t>True or False
1.	True or false: physical access and meaningful parent participation are two gaps that prevent parents from participating in their child’s special education experience.</t>
  </si>
  <si>
    <t>True or False
AT is a practical bridge that school teams can use to expand parent participation in their child’s education.</t>
  </si>
  <si>
    <t>True or False
Environmental barriers are the primary reason that parents do not participate in their child’s special education experience, and removing environmental barriers will allow all parents to join alongside the school to partner in their child’s education.</t>
  </si>
  <si>
    <t>Lite Tech: Back to the Basics</t>
  </si>
  <si>
    <t>True or False
A child can use both a high tech and lite tech device as part of total communication</t>
  </si>
  <si>
    <t>True or False
Switches can be used to enhance an activity even if not required for access</t>
  </si>
  <si>
    <t>True or False
Objects can be used for functional communication</t>
  </si>
  <si>
    <t>EYE am Free to Choose: Real Eye Gaze User Journeys Toward Communication Independence with Oskol 2</t>
  </si>
  <si>
    <t>True or False
AAC is only useful for basic communication and does not support professional or creative expression.</t>
  </si>
  <si>
    <t>True or False
Eye gaze communication technology is primarily designed for children and loses its relevance as the user reaches adulthood.</t>
  </si>
  <si>
    <t>Multiple Choice
Beyond verbal communication, what other areas of independence can be accessed through Oskol 2?
a. Environmental Control: Managing home automation like lights, TV, and doors.
b. Recreation and Play: Engaging in gaming, creative arts, and leisure activities.
c. Digital Participation: Accessing social media, professional emails, and educational platforms.
d. All of the above.</t>
  </si>
  <si>
    <t>Game On: Creative Data Collection That Builds Teams and Tells Stories of Student Growth</t>
  </si>
  <si>
    <t>Multiple Choice
Which of the following is an example of a gamified data collection strategy presented in this session?
a. Writing narrative reports at the end of each quarter
b. Data Collection Bingo used by multiple team members
c. Standardized testing protocols only
d. Individual teacher-created spreadsheets kept private</t>
  </si>
  <si>
    <t>Multiple Choice
How can teams meaningfully use collected data over time, as described in this session?
a. Store it without review until the end of the school year
b. Use it only for compliance documentation
c. Compile it into portfolios or growth narratives aligned with district timelines
d. Share it only during annual IEP meetings</t>
  </si>
  <si>
    <t>Multiple Choice
Which strategy best supports increasing participation in data collection among paraprofessionals and team members?
a. Limiting data collection to certified staff only
b. Using a single rigid data collection format for all students
c. Providing flexible, shared tools that are easy to use across settings
d. Collecting data only during formal therapy sessions</t>
  </si>
  <si>
    <t>Catalysts for Change: How Training Fuels Meaningful Engagement in Disability Research</t>
  </si>
  <si>
    <t>True or False
Family Engagement in Research is evidence-based</t>
  </si>
  <si>
    <t>True or False
Training to be a Lived Experience Partner is not required</t>
  </si>
  <si>
    <t>Multiple Choice
Example of a Best Practice in FER
a. Create meaningful and ongoing relationships
b. Use first names, leave titles at the door
c. Lived Experience Partners must be compensated for their time
d. All of the above</t>
  </si>
  <si>
    <t>Recognizing the Gap, Building the Tool: The Making of GuLP AAC</t>
  </si>
  <si>
    <t>True or False
Gestalt language processors (GLPs) acquire language by combining individual words into sentences, starting with single-word utterances.</t>
  </si>
  <si>
    <t>True or False
Existing AAC tools on the market were designed with gestalt language processing in mind and can be used with GLPs without significant customization.</t>
  </si>
  <si>
    <t>True or False
For gestalt language processors, having simultaneous access to whole scripts and core vocabulary within a single AAC system is important because GLPs may use both gestalt phrases and self-generated language depending on context, regulation state, and stage of language development.</t>
  </si>
  <si>
    <t>Assessment and Curriculum Activities for Students with Significant Disabilities</t>
  </si>
  <si>
    <t>Multiple Choice
What is the purpose of the OATECA Functional Skills Assessment and Curriculum Activities?
a. The purpose of the OATECA Functional Skills Assessment and Curriculum is to find a current IQ score for a student.
b. The purpose of the OATECA Functional Skills Assessment and Curriculum is to find the current academic, self help and job training skills for students with significant disabilities.
c. The purpose of the OATECA Functional Skills Assessment and Curriculum is to get a grade equivalent score on skills.
d. The purpose of the OATECA Functional Skills Assessment and Curriculum is to determine a letter grade for a student.</t>
  </si>
  <si>
    <t>True or False
All of the curriculum activities are turn key ready and thus require no printing and laminating in order to use.</t>
  </si>
  <si>
    <t>True or False
All of the academic skills in the OATECA system are tied to alternate state standards for students who take the alternate assessment in their State.</t>
  </si>
  <si>
    <t>ART (Adapted Repurposed Tools) "Made" Easy</t>
  </si>
  <si>
    <t>True or False
Students with disabilities require a paraprofessional during classroom art activities or to to accompany them to art class to guarantee they will experience meaningful participation.</t>
  </si>
  <si>
    <t>True or False
All assistive technology to support students engaging in art activities is highly sophisticated and expensive.</t>
  </si>
  <si>
    <t>True or False
It is possible to create assistive technology to facilitate participation in art activities with easily found materials.</t>
  </si>
  <si>
    <t>Core Strength: Navigating Collaboration, Tasks, and Transitions on iPad</t>
  </si>
  <si>
    <t>Multiple Choice
Which feature in Apple Classroom is most effective for minimizing distractions during a transition between subjects?
a. AirDrop
b. Screen View
c. App Lock
d. Mute</t>
  </si>
  <si>
    <t>Multiple Choice
How does Apple Schoolwork support service providers who are not physically present with the student?
a. It allows them to take control of the student's iPad camera.
b. It provides a platform to assign "Handouts" and view real-time progress on digital tasks.
c. It automatically grades all handwriting assignments.
d. It replaces the need for an IEP.</t>
  </si>
  <si>
    <t>Multiple Choice
In the context of "chunking" work for students with complex needs, which iWork app is best suited for creating step-by-step interactive visual sequences?
a. Safair
b. Numbers
c. Keynote
d. Pages</t>
  </si>
  <si>
    <t>10/22/2026 10:00 AM - 11:00 AM</t>
  </si>
  <si>
    <t>What If You Never Had to Program a Board Again?</t>
  </si>
  <si>
    <t>Multiple Choice
How does TheOrator generate response options for the AAC user?
a. It selects from a pre-programmed vocabulary set based on keyword matching
b. It listens to the live conversation and uses a language model to generate contextually relevant response options in real time
c. It replays the user's most frequently used phrases from past conversations
d. It requires the conversation partner to type suggested responses into the device</t>
  </si>
  <si>
    <t>Multiple Choice
In the AI-powered AAC model presented, which of the following best describes the SLP's role?
a. The SLP is no longer needed because the AI manages all aspects of communication
b. The SLP programs and maintains traditional vocabulary boards while the AI serves as a backup
c. The SLP uses clinical expertise to personalize how the AI communicates on behalf of the user, optimizes access methods, and collaborates with caregivers and teachers
d. The SLP focuses exclusively on articulation therapy and delegates all AAC decisions to the AI</t>
  </si>
  <si>
    <t>True or False
The presenters reported that AI-generated responses in AAC are consistently accurate and require no clinical oversight or review.</t>
  </si>
  <si>
    <t>Mounting Made Easy</t>
  </si>
  <si>
    <t>True or False
It is important to consider every environment end users may access their assistive technology when assessing for mounting solutions.</t>
  </si>
  <si>
    <t>Multiple Choice
Which of the following is not an essential strain to assess when determining the most appropriate wheelchair mounting arm?
a. Weight of the assistive device
b. Leverage of the mounting arm
c. Dynamics of the wheelchair and device access
d. Laterality, attaching to the right vs left side of the wheelchair</t>
  </si>
  <si>
    <t>True or False
Mounts should enhance access to assistive technology while preserving the user’s ability to transfer in and out of the wheelchair safely.</t>
  </si>
  <si>
    <t>From Staffing Crisis to Smart Living: A Proven Model Using ShiftAbility + Heylo to Scale Assistive Technology in I/DD Services</t>
  </si>
  <si>
    <t>Multiple Choice
Which of the following is a key indicator that an individual may be appropriate for technology-enabled remote supports?
a. A. Requires constant 1:1 physical intervention
b. B. Demonstrates predictable routines and periods of independence
c. C. Has no access to any technology
d. D. Requires continuous in-person supervision without exception</t>
  </si>
  <si>
    <t>Multiple Choice
What is one primary benefit of integrating remote supports into residential services?
a. A. Eliminates the need for all staff
b. B. Replaces all in-person supports permanently
c. C. Reduces staffing burden while increasing independence and safety
d. D. Limits communication between staff and individuals</t>
  </si>
  <si>
    <t>True or False
Technology-enabled remote supports can only be implemented in independent living settings and not in group homes.</t>
  </si>
  <si>
    <t>They're Not Using Their AAC: Spotting Progress You're Missing and Knowing What to Do</t>
  </si>
  <si>
    <t>Multiple Choice
Which of the following is NOT one of the 7 Communication Glimmers?
a. Proximity - moving closer to AAC
b. Verbalization - saying words aloud
c. Gaze - looking at device or partner
d. Initiation - unprompted communication acts</t>
  </si>
  <si>
    <t>True or False
True or False: According to the WATCH Framework, "Acknowledge" means praising the student with phrases like "Good job!" when they show a communication glimmer.</t>
  </si>
  <si>
    <t>Multiple Choice
What is the primary purpose of tracking Communication Glimmers over time?
a. To determine if the AAC system should be discontinued
b. To compare the student's progress to neurotypical peers
c. To document meaningful progress even when traditional metrics aren't showing growth
d. To prove the student is ready for AAC</t>
  </si>
  <si>
    <t>The Beneficial Role of Assistive Technology in the Transition Process</t>
  </si>
  <si>
    <t>True or False
Assistive Technology is to be discussed during transition meetings.</t>
  </si>
  <si>
    <t>True or False
When creating the transition plan,  Assistive Technology is included only for students staying in school until age 21.</t>
  </si>
  <si>
    <t>True or False
Assistive technology devices purchased and owned by the school district always transition with the student to postsecondary settings.</t>
  </si>
  <si>
    <t>Rooted in Inclusion, Flourishing with AAC: Coaching, Peer Engagement, and Sustainable Communication-Rich Schools</t>
  </si>
  <si>
    <t>Multiple Choice
Which of the following best describes a key shift emphasized in this session?
a. Moving AAC from a technology-focused tool to a curriculum requirement
b. Moving AAC from a specialized support to a shared, schoolwide responsibility
c. Moving AAC from low-tech to high-tech systems only
d. Moving AAC from classroom use to home use only</t>
  </si>
  <si>
    <t>True or False
Ongoing coaching is more effective than one-time training for supporting sustainable AAC implementation in schools.</t>
  </si>
  <si>
    <t>Multiple Choice
Which strategy is highlighted as important for increasing communication and belonging for AAC users?
a. Limiting AAC use to therapy sessions
b. Relying only on specialists to model AAC
c. Teaching peers to actively engage with AAC
d. Reducing the number of communication opportunities</t>
  </si>
  <si>
    <t>Weaving Comprehensive Literacy into the Instructional Foundation for Students with Complex Needs</t>
  </si>
  <si>
    <t>True or False
Cherry Creek School District has implemented literacy strategies for students with significant disabilities based off of Comprehensive Literacy Instructional Routines.</t>
  </si>
  <si>
    <t>Multiple Choice
Comprehensive Literacy instructional routines may include which of the following strategies:
a. Explicit Alphabet Instruction
b. Shared Reading
c. Predictable Chart Writing
d. all of the above</t>
  </si>
  <si>
    <t>Multiple Choice
Which of the following are potential barriers to deploying comprehensive literacy strategies for students with significant disabilities?
a. Funding curriculum
b. Varied Implementation of instruction across schools
c. High staff turnover
d. All of the Above</t>
  </si>
  <si>
    <t>Celebrating 20 Years of Using a PRC Device, the Lessons that One Man has Learned</t>
  </si>
  <si>
    <t>Multiple Choice
Where can AAC Communicators go to be registered as a speaker?
a. Author connection
b. Speaker Nancy
c. Wisconsin AAC Network
d. Speaker connections</t>
  </si>
  <si>
    <t>True or False
Does PRC have notebooks where students could save their writing works?</t>
  </si>
  <si>
    <t>Multiple Choice
Why it is important to teach students who use AAC networking skills and abilities to do it?
a. Workplaces are looking for it.
b. It is a social opportunity for them
c. Mike said that you could do it
d. Both A B</t>
  </si>
  <si>
    <t>Accessible Phonics Assessment for Emergent Learners with Complex Support Needs</t>
  </si>
  <si>
    <t>Multiple Choice
1. Which approach best helps determine whether a learner has generalized a letter-sound correspondence?
a. Repeating the same instructional activity until the learner reaches 100% accuracy
b. Assessing the skill using different materials, presentations, or contexts
c. Increasing the amount of verbal prompting provided during assessment
d. Requiring the learner to verbally produce the letter sound</t>
  </si>
  <si>
    <t>True or False
A student's difficulty with a traditional phonics assessment may reflect the motor, communication, sensory, or access demands of the assessment rather than the student's underlying phonics knowledge.</t>
  </si>
  <si>
    <t>Multiple Choice
When adapting a phonics assessment for a learner with complex support needs, the primary goal should be to:
a. Make every assessment item easier
b. Eliminate all incorrect answer choices
c. Reduce barriers unrelated to the literacy skill being measured while preserving the target skill
d. Use the student's most familiar classroom activity for every assessment</t>
  </si>
  <si>
    <t>10/22/2026 10:00 AM - 12:30 PM</t>
  </si>
  <si>
    <t>Seeing What Formal Tests Miss: Dynamic Assessment for Complex Learners</t>
  </si>
  <si>
    <t>True or False
Dynamic assessment practices such as language sampling, ongoing observation, and trialing supports can provide meaningful information to guide communication, access, and educational planning.</t>
  </si>
  <si>
    <t>Multiple Choice
Which factor most contributes to formal assessment tools underestimating the abilities of students with CCN, CVI, and complex physical and medical needs?
a. Formal assessment tools are administered across multiple settings
b. Performance is influenced by barriers related to access, vision, motor control, communication, and regulation
c. Formal assessment tools include flexible administration procedures for all students
d. Students with complex needs typically demonstrate consistent responses across tasks</t>
  </si>
  <si>
    <t>Multiple Choice
Which statement best describes a parallel learning team process as a fluid, ongoing approach that supports long-term communication and learning access?
a. The team completes assessment first and introduces instruction only after results are finalized
b. The student engages in meaningful communication and learning experiences while the team continuously observes, interprets responses, problem-solves, and adjusts supports over time to build communication and access
c. The student practices isolated skills independently while the team records performance data for later review
d. The team selects a single strategy and applies it consistently without change</t>
  </si>
  <si>
    <t>Integrating AAC into Evidence Based Writing Instruction: Practical Strategies for Complex Students</t>
  </si>
  <si>
    <t>True or False
AAC users do best with emergent literacy instruction, so conventional strategies are not considered.</t>
  </si>
  <si>
    <t>True or False
Writing skills develop separate from communication skills and should be taught separately.</t>
  </si>
  <si>
    <t>True or False
Customizing AAC keyboards can support individual student needs to faciliate success in the writing process</t>
  </si>
  <si>
    <t>Unlocking the Magic: Using Multimedia Resources and tools to Spark Meaningful Connections and Inspire Communication</t>
  </si>
  <si>
    <t>True or False
GIF means:  Graphics Interchange Format</t>
  </si>
  <si>
    <t>Multiple Choice
Which of the following multimedia resources can be used to create free learning materials?
a. Google Slides
b. Canva
c. AAC Gameplay
d. All the above</t>
  </si>
  <si>
    <t>True or False
It is NOT possible to create a customized/personalized GIF</t>
  </si>
  <si>
    <t>From Scan to Independence: How Scanmarker Accelerates Reading Access, Fluency, and Classroom Participation for Students With Disabilities</t>
  </si>
  <si>
    <t>Multiple Choice
1. Which student need is improved when students engage with scanning devices?
a. Handwriting speed and improved fine motor skills
b. Reading accuracy and task completion time
c. Numeric fluency skills
d. Behavior regulation</t>
  </si>
  <si>
    <t>Multiple Choice
Which feature of Scanmarker supports independence during assessments?
a. Scan to application function
b. Built in camera function
c. Audio recording feature
d. Instant text to speech scanning</t>
  </si>
  <si>
    <t>Multiple Choice
What is one recommended implementation strategy when using scanning pens?
a. Limiting use to administrative tasks and functions
b. Introducing the tool only during testing situations
c. Embedding them into daily routines and IEP accommodations
d. Utilizing them only for homework and class assignments</t>
  </si>
  <si>
    <t>Guided Hands Assistive Technology: Supporting IEP and Rehab Goals for Individuals with Upper Limb Disabilities</t>
  </si>
  <si>
    <t>Multiple Choice
According to the Guided Hands® Occupational Therapy Guide, which of the following BEST describes the primary mechanism by which Guided Hands® supports upper limb rehabilitation?
a. It replaces fine motor movements of the hand with precision grip technology
b. It leverages gross motor movements of the shoulder and arm to enable functional upper extremity tasks when hand control is limited
c. It provides passive range of motion through an externally motorized arm support
d. It restricts proximal joint movement to isolate and strengthen distal hand muscles</t>
  </si>
  <si>
    <t>Multiple Choice
A client presents with high muscle tone and spasticity in the upper extremity. Based on the Guided Hands® Occupational Therapy Guide, which adaptation strategy is MOST appropriate for this presentation?
a. Add suction cups to the base of the device to secure it to the table.
b. Add bungee cords to increase resistance to the sliding system to slow down movements.
c. Add a wrist weight to bring body awareness to the hand.
d. All of the above.</t>
  </si>
  <si>
    <t>True or False
The Guided Hands® Occupational Therapy Guide is designed exclusively for pediatric clients working on individualized education program goals related to handwriting and drawing.</t>
  </si>
  <si>
    <t>Rolling Into Inclusion: Wheelchair Sports and Activities Through Assistive Technology</t>
  </si>
  <si>
    <t>Multiple Choice
Which feature is commonly found on sport wheelchairs used in activities like wheelchair basketball?
a. Solid rear wheels that cannot turn
b. Cambered wheels angled outward for stability and turning
c. Extra-wide footrests designed for standing
d. Large front wheels used for braking</t>
  </si>
  <si>
    <t>Multiple Choice
What is one effective strategy for implementing wheelchair sports in schools with limited resources?
a. Waiting until a full set of sport wheelchairs is available
b. Limiting participation to students who use wheelchairs full-time
c. Starting with simple inclusive activities using everyday wheelchairs and minimal equipment
d. Replacing all traditional physical education activities</t>
  </si>
  <si>
    <t>Multiple Choice
Which of the following best describes the role of assistive technology in wheelchair sports?
a. It eliminates the need for skill development in sports
b. It allows athletes to compete without practicing
c. It supports participation by adapting equipment and improving access to activities
d. It replaces traditional sports equipment entirely</t>
  </si>
  <si>
    <t>10/22/2026 11:30 AM - 12:30 PM</t>
  </si>
  <si>
    <t>Hack a Toy, Build in Access: Solderless AT in Action</t>
  </si>
  <si>
    <t>True or False
True or False: Copper tape can be used as a conductive material to complete an electrical circuit in a switch.</t>
  </si>
  <si>
    <t>True or False
True or False: A battery interrupter works by permanently increasing the power output of a device.</t>
  </si>
  <si>
    <t>Multiple Choice
Which of the following is a key benefit of solderless AT solutions?
a. They require specialized technical training
b. They are difficult to replicate in classroom settings
c. They can be created quickly using low-cost, accessible materials
d. They replace the need for all commercial AT devices</t>
  </si>
  <si>
    <t>Multilingual AAC in the Real World: What AI Makes Possible Now</t>
  </si>
  <si>
    <t>Multiple Choice
Which of the following is a primary barrier that English-centric AAC systems create for bilingual communicators?
a. Limited battery life in high-use environments
b. Vocabulary sets and symbol libraries designed around English and cultural context
c. Lack of touchscreen support on older devices
d. Insufficient Bluetooth connectivity for school networks</t>
  </si>
  <si>
    <t>Multiple Choice
When conducting a bilingual language assessment to inform AAC vocabulary selection, a clinician should:
a. Default to the school language to ensure consistency with the academic environment
b. Choose only one language to avoid confusion for the AAC user
c. Assess communicative functions and vocabulary needs across both the home language and school language
d. Defer vocabulary decisions entirely to the family without clinical input</t>
  </si>
  <si>
    <t>True or False
Language accuracy, cultural appropriateness, and family engagement support are criteria to be used to evaluate whether an AAC tool is appropriate for a multilingual communicator.</t>
  </si>
  <si>
    <t>Districtwide UDL Success: Naperville's Blueprint for Accessible Learning</t>
  </si>
  <si>
    <t>Multiple Choice
On average, how many grade levels of comprehension do students experience with a successful implementation of Read&amp;Write?
a. Less than 1
b. 1
c. 2
d. 3</t>
  </si>
  <si>
    <t>True or False
It is important to leave the technology department out of discussions regarding UDL as it can complicate discussions and delay success.</t>
  </si>
  <si>
    <t>Multiple Choice
Which one of these sources is NOT typically used to fund districtwide UDL programs like Read&amp;Write?
a. Curriculum
b. ELL
c. Technology
d. Athletics</t>
  </si>
  <si>
    <t>Build It Without Code: Using Vibe Coding to Create Custom Assistive Technology Resources with AI</t>
  </si>
  <si>
    <t>Multiple Choice
Which of the following is the BEST example of an appropriate use case for vibe-coded (AI-generated) assistive technology resources?
a. Replacing a student's AAC device with an AI-generated communication board
b. Creating a highly personalized visual schedule for a student whose routine is unique and changes frequently, when commercial templates don't fit
c. Using AI to program vocabulary directly into a student's speech-generating device
d. Generating research-validated behavioral intervention plans using AI prompts</t>
  </si>
  <si>
    <t>True or False
When using AI to generate AAC vocabulary sets, a more specific prompt that includes the student's interests, environment, and communication level will produce more useful output than a generic prompt.</t>
  </si>
  <si>
    <t>Multiple Choice
When an AI-generated visual schedule does not fully meet a student's needs, what is the MOST appropriate next step?
a. Abandon the AI approach and create the schedule manually
b. Use the output as-is since it was generated by AI and is likely accurate
c. Refine the original prompt with additional specificity — adjusting the number of steps, format, language level, or visual description requirements — and regenerate
d. Purchase a commercial visual schedule platform instead</t>
  </si>
  <si>
    <t>Beyond the Basics: Google Game Changers (2026 Edition)</t>
  </si>
  <si>
    <t>Multiple Choice
Which Google Workspace tool allows educators to instantly generate an "Audio Overview" (podcast-style summary) of complex text for auditory learners?
a. Google Keep
b. NotebookLM
c. Google Slides
d. Google Forms</t>
  </si>
  <si>
    <t>True or False
Gemini uses your data to train other AI tools.</t>
  </si>
  <si>
    <t>True or False
Gemini is embedded in Google Classroom.</t>
  </si>
  <si>
    <t>Connect and Thrive: Scaffolding AAC from Childhood to Real-World Participation</t>
  </si>
  <si>
    <t>Multiple Choice
In addition to communication and academic tasks, AAC can also support:
a. Only clinician-directed activities
b. Participation in daily routines and personal interests
c. Device setup and customization only
d. Reducing communication opportunities</t>
  </si>
  <si>
    <t>Multiple Choice
Which is an example of supporting AAC beyond the classroom?
a. Labeling pictures during therapy
b. Completing a worksheet
c. Using AAC to plan a hobby or schedule an activity
d. Repeating modeled phrases</t>
  </si>
  <si>
    <t>Multiple Choice
Why is transition planning important in AAC?
a. It reduces therapy time
b. It ensures AAC remains relevant and meaningful over time
c. It increases device complexity
d. It eliminates the need for instruction</t>
  </si>
  <si>
    <t>From Bias to Buy-in: A Roadmap to Build AI Capacity for Students with Learning Disabilities</t>
  </si>
  <si>
    <t>Multiple Choice
Building AI capacity in schools is best described as:
a. Purchasing as many AI tools as possible for classroom use
b. Adding a few AI tools and a single staff training session
c. Developing sustainable systems that include tools, training, collaboration, and structures
d. Limiting AI use to assistive technology specialists only</t>
  </si>
  <si>
    <t>Multiple Choice
Which of the following is an example of building material capacity for AI integration?
a. . Creating staff expectations and training modules
b. Identifying current and needed AI inventory and connecting with budget decision-makers
c. Improving communication among multidisciplinary teams
d. Establishing long-term systems for sustainability</t>
  </si>
  <si>
    <t>Multiple Choice
Why consider a collaborative capacity-building approach rather than an expert model?
a. It reduces the need for families to participate in decision-making
b. It ensures AI is used only by administrators
c. It promotes inclusion, accessibility, independence, and equal opportunities for students
d. It eliminates the need for staff accountability</t>
  </si>
  <si>
    <t>Let's Drive! Let's Talk! Let's See What Happens!: An Interdisciplinary Approach to Supporting Young Children with Multiple Barriers</t>
  </si>
  <si>
    <t>True or False
1.	Only durable medical equipment can be used in the treatment of children with motor deficits.</t>
  </si>
  <si>
    <t>Multiple Choice
2.	Which is not a standardized assessment used with children with CP?
a. CBILT
b. GMFM
c. Bayley
d. TLDR</t>
  </si>
  <si>
    <t>Multiple Choice
3.	Which team members benefit through communication and collaboration?
a. Therapists
b. Patients
c. Families
d. All of the above</t>
  </si>
  <si>
    <t>Closing the Gap in Real Life:  Assistive Technology for Functional Communication and Family Carryover</t>
  </si>
  <si>
    <t>Multiple Choice
1. Which of the following best supports carryover of assistive technology use?
a. Limiting device use to therapy sessions
b. Using the device only for structured tasks
c. Embedding communication opportunities into daily routines
d. Focusing only on accuracy of responses</t>
  </si>
  <si>
    <t>Multiple Choice
What is a key factor in reducing assistive technology abandonment?
a. Increasing device complexity
b. Minimizing caregiver involvement
c. Aligning tools with functional, meaningful activities
d. Using only high-tech AAC systems</t>
  </si>
  <si>
    <t>True or False
Caregiver training is optional when implementing assistive technology for communication.</t>
  </si>
  <si>
    <t>Make Phonics Accessible Now: Practical Strategies for Complex Learners</t>
  </si>
  <si>
    <t>True or False
Students who use AAC should receive literacy instruction that is separate from classroom reading instruction to meet their individual needs.</t>
  </si>
  <si>
    <t>Multiple Choice
Which of the following best reflects research by Karen Erickson and David Koppenhaver regarding students with complex communication needs?
a. Students must master prerequisite skills before beginning literacy instruction.
b. Only students with verbal speech can benefit from literacy instruction.
c. All students can develop literacy skills with appropriate instruction and supports.
d. Literacy instruction should be delayed until AAC proficiency is achieved.</t>
  </si>
  <si>
    <t>Multiple Choice
What is a key benefit of using implementation strategies such as book studies and LessonPix to design implementation resources?
a. It replaces the need for evidence-based practice.
b. It allows educators to passively consume information without applying it.
c. It supports educators in translating research into practical, implementable strategies.
d. It focuses only on theory rather than classroom application.</t>
  </si>
  <si>
    <t>What It Takes to Make an Adult AT Program Work in Clinical Practice</t>
  </si>
  <si>
    <t>Multiple Choice
Which of the following is an essential component of building an effective Adult Assistive Technology (AT) program in a hospital‑based setting?
a. Purchasing the most advanced technology available
b. Establishing clear referral pathways and organized workflows
c. Assigning AT responsibilities only to the most senior therapists
d. Eliminating interdisciplinary involvement</t>
  </si>
  <si>
    <t>True or False
True or False: Identifying common barriers—such as inconsistent referrals or limited staff familiarity—is an important step in improving Assistive Technology integration and service consistency.</t>
  </si>
  <si>
    <t>Multiple Choice
Which strategy can help increase consistent and successful AT adoption across rehabilitation staff?
a. Storing equipment in multiple unsecured locations
b. Requiring all staff to complete full‑day AT certification courses
c. Limiting access to AT tools to reduce misuse
d. Providing staff with at least one practical training method they can apply immediately</t>
  </si>
  <si>
    <t>The Nor-Way: How We Work with Supported Decision-Making, User Participation, and Human Rights in Norway</t>
  </si>
  <si>
    <t>Multiple Choice
Are there any decisions that adults with intellectual disabilities over the age of 18 are not allowed to make for themselves?
a. Yes
b. No
c. Dont know
d. May be</t>
  </si>
  <si>
    <t>True or False
dgsgsgs</t>
  </si>
  <si>
    <t>True or False
sggsgsg</t>
  </si>
  <si>
    <t>From "Me" to "We": Leveraging Group Contingencies for Classroom Success</t>
  </si>
  <si>
    <t>True or False
Group contingencies are an evidence-based practice that support positive behavior by leveraging peer influence, shared expectations, and collective responsibility.</t>
  </si>
  <si>
    <t>Multiple Choice
Which outcome has research demonstrated group contingency interventions can support?
a. Increase on-task behavior, decrease disruptive behavior, and improve social interactions
b. Eliminate the need for classroom expectations and procedures
c. Reduce the need for instruction by focusing only on behavior
d. Work only in general education settings</t>
  </si>
  <si>
    <t>Multiple Choice
Which of the following is NOT a common implementation challenge?
a. Maintaining fairness
b. Preventing peer pressure from becoming negative
c. Sustaining student motivation over time
d. Requiring one-to-one instruction as the primary method</t>
  </si>
  <si>
    <t>Empowering Self-Advocacy: Building Student-Led 'IEP at a Glance' and Sensory Profiles</t>
  </si>
  <si>
    <t>Multiple Choice
According to the session, what is the primary drawback of the traditional IEP process for many students with disabilities?
a. A) The meetings take too much time to schedule.
b. B) The IEP is often treated as a document "done to" the student rather than "with" them.
c. C) The goals are updated too frequently for students to track.
d. D) There is a lack of digital access to the legal documents.</t>
  </si>
  <si>
    <t>Multiple Choice
The curriculum's "decoding" phase is specifically designed to help students:
a. A) Memorize the legal definitions of IDEA and Section 504.
b. B) Translate abstract IEP goals into actionable, personal objectives they understand.
c. C) Learn how to file a formal complaint against a school district.
d. D) Write their own clinical diagnosis for medical records.</t>
  </si>
  <si>
    <t>Multiple Choice
What is the primary purpose of student-created artifacts like the "IEP at a Glance" or "Personal Sensory Profile"?
a. A) To replace the official legal IEP document during state audits.
b. B) To provide a grading metric for special education elective courses.
c. C) To serve as a portable self-advocacy tool for sharing needs with teachers and employers.
d. D) To document disciplinary infractions in a student-friendly format.</t>
  </si>
  <si>
    <t>10/22/2026 1:30 PM - 2:30 PM</t>
  </si>
  <si>
    <t>The 10-Minute Breakthrough: Close Stubborn Academic Gaps When Nothing Else Works</t>
  </si>
  <si>
    <t>True or False
Academic learning gaps are caused by a lack of effort or motivation on the part of the student.</t>
  </si>
  <si>
    <t>Multiple Choice
Which type of instruction is most effective in shortening or closing academic learning gaps?
a. Direct Instruction
b. Inquiry-Based Instruction
c. Lecture-Only Instruction
d. Multisensory, Explicit, Structured Instruction</t>
  </si>
  <si>
    <t>Multiple Choice
A student has significant academic learning gaps and has been taught using traditional classroom methods for an entire school year, yet their gaps have not closed. Research suggests that the most effective next step for supporting this student is:
a. Continue with traditional classroom instruction and hope the gaps close over time.
b. Provide explicit, structured, and targeted instruction, possibly in small groups or one-on-one.
c. Increase homework and independent practice without additional support.
d. Focus solely on multisensory activities without explicit teaching.</t>
  </si>
  <si>
    <t>Partnering with Vendors to Improve Accessibility in Ed Tech Products</t>
  </si>
  <si>
    <t>True or False
The ADA Title II Accessibility Rule only applies to K-12 schools.</t>
  </si>
  <si>
    <t>Multiple Choice
Which of the following factors contributes to the lack of implementation of accessibility efforts?
a. Lack of Ownership of Required Roles
b. No Accountability or Consequences for Lack of Implementation
c. No Plan for Escalation of Processes Across All Stakeholder Groups
d. All of the above</t>
  </si>
  <si>
    <t>True or False
Developing relationships and a shared vision for accessibility with vendors brings shared commitment to continuous improvement of their products.</t>
  </si>
  <si>
    <t>Beyond Kristofer's Story: Applied Kreative Solutions Concepts Opening the Doors of Opportunity for All Throughout Life with AAC</t>
  </si>
  <si>
    <t>Multiple Choice
1.	The Kreative Solutions concepts are:
a. a.	Innovation, Individualization, Inclusion, Independence
b. b.	Exclusion, Environment, Education
c. c.	Communication, Classroom, character, Community, Career
d. d.	Inclusion, Communication, Education</t>
  </si>
  <si>
    <t>True or False
2.	The Kreative Solutions Concepts are complex and difficult to implement.</t>
  </si>
  <si>
    <t>Multiple Choice
3.	Communication is essential for:
a. a.	Expressing needs and wants
b. b.	Building Relationships
c. c.	Sharing Experiences
d. d.	All of the above</t>
  </si>
  <si>
    <t>Together We Speak: Building Community Through AAC Caregiver Support</t>
  </si>
  <si>
    <t>Multiple Choice
Which of the following represents a key role of Speech-Language Pathologists (SLPs) in caregiver support groups for children using speech-generating devices?
a. Providing financial assistance to families
b. Repairing and maintaining speech-generating devices
c. Facilitating training, modeling communication strategies, and offering emotional support
d. Diagnosing unrelated medical conditions</t>
  </si>
  <si>
    <t>Multiple Choice
Which of the following are benefits of caregiver support groups for families of children using speech-generating devices?
a. Increased caregiver confidence and improved communication outcomes for children
b. Elimination of the need for professional therapy
c. Decreased family involvement in communication
d. Reduced need for device use at home</t>
  </si>
  <si>
    <t>Multiple Choice
Which strategies can caregivers use, with support from Speech-Language Pathologists, to improve communication consistency across settings?
a. Encouraging communication only during therapy sessions
b. Avoiding community-based communication opportunities
c. Limiting device use to school environments only
d. Using consistent vocabulary, modeling device use, and integrating communication into daily routines</t>
  </si>
  <si>
    <t>Supporting Emotional Regulation with Assistive Technology: Practical Low- and High-Tech Tools for Positive Student Outcomes</t>
  </si>
  <si>
    <t>True or False
Emotional dysregulation is most often the result of intentional defiance rather than underlying sensory, executive functioning, or communication needs.</t>
  </si>
  <si>
    <t>True or False
Both low-tech tools (such as visual supports and break cards) and mid/high-tech tools (such as apps and wearable devices) can be used to support emotional regulation.</t>
  </si>
  <si>
    <t>True or False
When implementing assistive technology for emotional regulation, effectiveness should be monitored using observable indicators such as frequency, duration, or level of independence.</t>
  </si>
  <si>
    <t>From Tools to Connections: Using AAC to Reach Every Student</t>
  </si>
  <si>
    <t>Multiple Choice
According to recent research by Srinivasan et al. (2024), "buy-in" for AAC is best described as:
a. The ability of a caregiver to program new buttons on a device.
b. A one-time training event held at the beginning of the school year.
c. A social-relational process involving the entire communication ecosystem.
d. The financial commitment made by a school district to purchase equipment.</t>
  </si>
  <si>
    <t>Multiple Choice
Which of the following is a key finding from Holyfield et al. (2024) regarding communication for students with extensive support needs?
a. Students should master one low-tech tool before being introduced to high-tech.
b. Multi-modal repertoires are necessary to provide robust and flexible communication.
c. High-tech devices should always replace low-tech boards to ensure progress.
d. All students in a single classroom should use the same AAC app for ease of training.</t>
  </si>
  <si>
    <t>Multiple Choice
According to the case study observations by Wallin et al. (2024), which environmental factor was associated with more consistent teacher positioning and continuous access to communication boards?
a. Utilizing a wall-mounted whiteboard as the primary focal point for all AAC materials.
b. Organizing group activities where students and staff are seated around a common table.
c. Placing all high-tech devices on a centralized rolling cart for easy transport.
d. Arranging student seating in a half-circle on the floor to encourage spontaneous movement.</t>
  </si>
  <si>
    <t>Word Prediction in Action: Teaching, Data Collection, and Classroom Strategies for Student Writing Success</t>
  </si>
  <si>
    <t>True or False
It is important to teach students to use word prediction before evaluating it’s effectiveness.</t>
  </si>
  <si>
    <t>Multiple Choice
When introducing word prediction to a student, which of the following is an important instructional step?
a. Teaching students to recognize predicted words, select appropriate vocabulary, and monitor for accuracy
b. Using word prediction only during testing
c. Removing other writing supports completely
d. None of the above</t>
  </si>
  <si>
    <t>True or False
Collecting data on student performance with and without word prediction can help teams determine whether it should be added to a student’s IEP.</t>
  </si>
  <si>
    <t>One Task, Two Demands: How Cognitive Load Theory Reshapes Our Understanding of Assistive Technology and Learning</t>
  </si>
  <si>
    <t>True or False
If an individual is expected to participate in an activity where the activity and the access method are both difficult and available cognition is overwhelmed, learning can still occur if the individual is sufficiently motivated.</t>
  </si>
  <si>
    <t>Multiple Choice
Individuals with disabilities who use alternative access methods face an additional cognitive challenge because they must:
a. Only focus on their assistive technology
b. Simultaneously manage their primary task and the cognitive demands of operating their assistive tool
c. Choose between learning and using their assistive technology
d. Rely entirely on visual processing</t>
  </si>
  <si>
    <t>Multiple Choice
What is the primary goal when selecting assistive technology for a specific task?
a. Choose the most advanced technology available
b. Intentionally reduce unnecessary cognitive demands so users can direct mental energy toward meaningful communication, movement, and learning
c. Standardize tools across all users
d. Maximize the number of features available to the user</t>
  </si>
  <si>
    <t>Expanding Your AAC Toolkit: Digital Resources for the Modern SLP Part 2</t>
  </si>
  <si>
    <t>True or False
One application or tool will work for all students.</t>
  </si>
  <si>
    <t>True or False
There are no templates available for communication passports.</t>
  </si>
  <si>
    <t>True or False
SLP’s should collaborate with other team members and families before making decisions about students with complex needs.</t>
  </si>
  <si>
    <t>Teaching Skills Starts with Safety: AAC, Co-Regulation, and Emotion Coaching in Practice</t>
  </si>
  <si>
    <t>Multiple Choice
Which of the following best describes co-regulation in practice?
a. Teaching a child to independently use coping strategies during escalation
b. Using consequences to reduce unsafe behaviors
c. An adult using their own regulated presence to support a child’s nervous system and engagement
d. Asking the child to explain their emotions before providing support</t>
  </si>
  <si>
    <t>Multiple Choice
When implementing emotion coaching, what is the most appropriate next step after a child has returned to a more regulated state?
a. Immediately redirect to the original task without discussion
b. Support the child to identify, label, and reflect on their emotions and possible causes
c. Provide a consequence to prevent future behaviors
d. Ignore the situation to avoid re-escalation</t>
  </si>
  <si>
    <t>Multiple Choice
Which of the following is the most appropriate AAC/AT consideration for individuals who experience dysregulation and unsafe behaviors?
a. Limiting access to AAC during escalation to reduce distractions
b. Programming primarily academic vocabulary before functional communication
c. Ensuring access to vocabulary and phrases for self-advocacy (e.g., “break,” “help,” “too much”) across environments
d. Waiting until behavior improves before introducing AAC supports</t>
  </si>
  <si>
    <t>10/22/2026 1:30 PM - 4:00 PM</t>
  </si>
  <si>
    <t>Designing Literacy Tools for Switch Access: Supporting Auditory Learners with CCN and CVI</t>
  </si>
  <si>
    <t>Multiple Choice
When designing literacy tools for individuals who rely on auditory scanning, which consideration is MOST critical for supporting comprehension?
a. Increasing the number of choices available on each screen
b. Providing consistent navigation patterns and clear auditory organization
c. Encouraging faster response times during scanning activities
d. Reducing repetition to maintain task efficiency</t>
  </si>
  <si>
    <t>Multiple Choice
Which strategy BEST supports emergent literacy for learners with complex communication needs, CVI, and physical challenges?
a. Prioritizing independent visual reading before introducing auditory supports
b. Designing tools that support active exploration of phonemic awareness, listening comprehension, and writing through auditory access
c. Limiting writing activities until visual skills improve
d. Using only pre-programmed responses without opportunities for composition</t>
  </si>
  <si>
    <t>True or False
Electronic literacy tools should replace traditional literacy instruction for learners who rely on auditory input.</t>
  </si>
  <si>
    <t>Is Technology Enough?  An Anthropologist Looks at the Meaning of Communication</t>
  </si>
  <si>
    <t>True or False
Disability anthropology has built on longterm, immersive fieldwork with disabled people and their allies to expand our understanding of what it means to be human.</t>
  </si>
  <si>
    <t>Multiple Choice
Which of the following are among the beliefs that many Americans hold concerning communication?
a. It requires the use of language.
b. It expresses an individual's innermost thoughts and feelings.
c. It describes the world.
d. All of the above</t>
  </si>
  <si>
    <t>True or False
Joshua Reno did fieldwork with DeafBlind people living in Seattle.</t>
  </si>
  <si>
    <t>Enhancing AAC Consideration: MN STAR Program’s AAC Toolkit</t>
  </si>
  <si>
    <t>Multiple Choice
What is the primary purpose of the AAC Consideration Kits described in the presentation?
a. Replace formal AAC evaluations conducted by speech-language pathologists
b. Provide IEP teams with tools and guidance to trial and consider AAC systems with students
c. Determine funding sources for purchasing AAC devices.
d. To train students to independently program AAC devices</t>
  </si>
  <si>
    <t>Multiple Choice
Which framework is highlighted in the presentation as a guide for assistive technology consideration when selecting AAC systems?
a. Universal Design for Learning (UDL) Framework
b. International Classification of Functioning (ICF) Framework
c. SETT Framework (Student, Environment, Tasks, Tools)
d. Response to Intervention (RTI) Framework</t>
  </si>
  <si>
    <t>Multiple Choice
Which strategy is recommended when introducing AAC to emergent communicators?Which strategy is recommended when introducing AAC to emergent communicators?
a. Start with the largest vocabulary set possible
b. Limit AAC use to therapy sessions only
c. Model communication during natural routines and respond immediately to attempts
d. Avoid using low-tech AAC systems</t>
  </si>
  <si>
    <t>Making Informed Assistive Technology Decisions for Executive Function Development</t>
  </si>
  <si>
    <t>True or False
Executive function skill deficits are often viewed as behaviors.</t>
  </si>
  <si>
    <t>True or False
Only high technology options should be considered for supporting executive function skills.</t>
  </si>
  <si>
    <t>Multiple Choice
At what age does the ability to improve executive function skills stop?
a. After are 3
b. Before age 16
c. After age 25
d. They can be improved at any age.</t>
  </si>
  <si>
    <t>Device in the Drawer: A Systemic, Team-Based Intensive for Turning AAC Abandonment Into AAC Success</t>
  </si>
  <si>
    <t>Multiple Choice
Which of the following BEST describes the primary cause of AAC abandonment?
a. Learner refusal due to behavioral noncompliance.
b. Device malfunction or poor vocabulary selection by the evaluating SLP.
c. Systemic gaps in cross-environment implementation support across home, school, and clinical settings.
d. Insufficient funding for device maintenance and replacement.</t>
  </si>
  <si>
    <t>Multiple Choice
During a Team AAC Implementation Planning activity, a behavior analyst identifies that a learner’s device is never used during ABA home sessions because the technician does not know how to prompt its use. Which strategy from the session toolkit is MOST appropriate to address this?
a. Recommend removing the device from ABA sessions until the SLP provides direct training to the technician.
b. Use a time delay prompting procedure during naturally occurring communication opportunities in the session, reinforce all communicative attempts, and document instances of device use on the communicative functions data form.
c. Replace the AAC device with a PECS system that the behavior technician is already trained on.
d. Increase session frequency so the learner has more opportunities to practice independently.</t>
  </si>
  <si>
    <t>True or False
True or False: A Team AAC Implementation Plan is only useful if all members of the team — including the evaluating SLP — are present to complete it together.</t>
  </si>
  <si>
    <t>We Got This! Making Math Meaningful for Learners with Complex Needs</t>
  </si>
  <si>
    <t>True or False
Students must master learning about attributes before learning numeracy concepts.</t>
  </si>
  <si>
    <t>True or False
Money management is the only functional skill students with multiple disabilities should be learning in math.</t>
  </si>
  <si>
    <t>True or False
Students with complex communication needs can learn to count with the use of assistive technology.</t>
  </si>
  <si>
    <t>10/22/2026 3:00 PM - 4:00 PM</t>
  </si>
  <si>
    <t>A Community-Based AAC Immersion Model</t>
  </si>
  <si>
    <t>True or False
Communication is a shared responsibility.</t>
  </si>
  <si>
    <t>True or False
AAC immersion is a means of supporting a child's language use, sense of belonging, and opportunities to form authentic relationships with others.</t>
  </si>
  <si>
    <t>True or False
It is essential for communication partners to know and identify an AAC users yes-no responses.</t>
  </si>
  <si>
    <t>A Type A SLP’s Framework for Quantifying Slow, Steady Progress with AAC Modeling  Without Expectation</t>
  </si>
  <si>
    <t>Multiple Choice
Which of the following best describes the seven behavioral domains in the modeling without expectation framework?
a. Sequential stages a child must complete before AAC use is considered functional
b. Diagnostic criteria for determining AAC candidacy
c. Observable behaviors that co-occur within a session and shift dynamically based on context, affect, and familiarity
d. Prompting levels used to elicit device use from the child</t>
  </si>
  <si>
    <t>Multiple Choice
In the Try It domain, a child who shifts from predominantly random or stimming button presses to contextually related presses is demonstrating which of the following?
a. Regression, as stimming behavior should be extinguished before AAC use begins
b. Meaningful progress toward purposeful communication, as reflected in domain-specific data
c. Readiness to transition to a more complex device
d. Mastery of the Exploration domain</t>
  </si>
  <si>
    <t>True or False
In the modeling without expectation framework, the behavioral domains function as fixed, sequential stages that a child must progress through in order before functional AAC use can occur.</t>
  </si>
  <si>
    <t>An Introduction to Computer and Tablet Access for Individuals with Physical Disabilities</t>
  </si>
  <si>
    <t>True or False
Fatigue over long periods of use is a potential barrier to computer access for those with mobility differences.</t>
  </si>
  <si>
    <t>True or False
Apple/iOS devices have integrated head tracking capabilities.</t>
  </si>
  <si>
    <t>True or False
Apple/iOS built-in accessibility settings are just as effective as third-party specialized eye trackers or head mouse cameras.</t>
  </si>
  <si>
    <t>The Literacy Spark</t>
  </si>
  <si>
    <t>True or False
To build immediate momentum in a literacy "reset," an educator must implement all five emergent literacy strategies simultaneously starting on Monday morning.</t>
  </si>
  <si>
    <t>Multiple Choice
Which of the following is a component of the action plan created in this session?
a. A 50-page implementation manual
b. One specific, bite-sized instructional goal for Monday
c. A list of every student’s standardized test scores
d. A request for a completely new classroom budget</t>
  </si>
  <si>
    <t>Multiple Choice
When a team faces a barrier like "lack of time," what is the recommended coaching pivot discussed in the session?
a. Canceling literacy instruction until the schedule changes
b. Waiting until next year to try a new strategy
c. Identifying a 10-minute "high-leverage" window to start small
d. Only providing literacy instruction on Fridays</t>
  </si>
  <si>
    <t>Mo and Meg: Wild and Free! </t>
  </si>
  <si>
    <t>True or False
Technology solutions that are free are never good to use</t>
  </si>
  <si>
    <t>Multiple Choice
When using AI, you should always
a. Use it without reviewing it because AI is always accurate
b. Review everything prior to using to ensure it is accurate
c. only use AI as it will save time
d. always use students specific identifying information</t>
  </si>
  <si>
    <t>True or False
AI and other forms of cloud technology can be used to enhance instruction, differentiate instruction, and enhance creativity.</t>
  </si>
  <si>
    <t>Poetry for All: Empowering Voices with AAC, AT, and AI</t>
  </si>
  <si>
    <t>True or False
Poetry is not appropriate for students who are emergent readers because it requires advanced reading skills.</t>
  </si>
  <si>
    <t>True or False
AAC users can participate in poetry writing using single words, repeated phrases, or multimodal supports.</t>
  </si>
  <si>
    <t>True or False
Assistive technology tools such as Poetry Machine and Word Mover can support students with complex disabilities in composing poetry.</t>
  </si>
  <si>
    <t>Your Communication Matters, However It Comes: Tips for Supporting AAC and Beyond</t>
  </si>
  <si>
    <t>True or False
We should focus on teaching our students only the most robust system for communication.</t>
  </si>
  <si>
    <t>Multiple Choice
We should model, teach and accept this form of communication
a. Robust AAC
b. Sign language
c. Gestures and Pointing
d. All of the above</t>
  </si>
  <si>
    <t>True or False
We should not accept sign language because not everyone knows how to sign</t>
  </si>
  <si>
    <t>Communication &amp; Access: Working Together to Promote Autonomy: A Collaboration Between Speech Therapy and Occupational Therapy</t>
  </si>
  <si>
    <t>True or False
The term "AAC" refers only to a dedicated Speech Generating Device</t>
  </si>
  <si>
    <t>True or False
If you cannot speak your only option for communication is to use an eye gaze speech generating device</t>
  </si>
  <si>
    <t>True or False
People who have speech and upper limb motor deficits have unique AAC needs that are best addressed when SLP and OT collaborate</t>
  </si>
  <si>
    <t>Reducing Device Abandonment: A Team Approach to AAC Evaluations</t>
  </si>
  <si>
    <t>Multiple Choice
Which of the following factors is known to contribute to AAC device abandonment?
a. Strong interdisciplinary collaboration
b. Mismatch between the device and the user’s communication needs
c. Ongoing team training and support
d. Use of an AAC users-centered evaluation process</t>
  </si>
  <si>
    <t>Multiple Choice
What is meant by a “tool last” approach in AAC evaluation?
a. Selecting the least expensive device available
b. Choosing a device that is most familiar to the Speech Language Pathologist
c. Prioritizing the individual’s communication needs, environments, and tasks before selecting a tool
d. Delaying AAC implementation until all assessments are complete</t>
  </si>
  <si>
    <t>Multiple Choice
When conducting an individual-tailored AAC evaluation, which of the following elements is most essential?
a. Selecting a device based on availability at the school
b. Following a fixed, step-by-step evaluation protocol for all students
c. Integrating individual strengths, needs, environments, and team input to guide decision-making
d. Prioritizing standardized test results over functional communication needs</t>
  </si>
  <si>
    <t>Innovating Together: Integrating Assistive Technology and Home Modifications</t>
  </si>
  <si>
    <t>True or False
Today, in Pennsylvania, 20% of the population is considered an older adult.</t>
  </si>
  <si>
    <t>True or False
Echo Show, Ring Doorbells and smart phones are the 3 most common AT device recommendations</t>
  </si>
  <si>
    <t>True or False
Falls were reduced by almost 70% in program participants</t>
  </si>
  <si>
    <t>From Planning to Feedback: Fletcher Miller's Inclusive Literacy Model</t>
  </si>
  <si>
    <t>Multiple Choice
Which of the following is a key benefit of using general education planning structures for students with complex learning needs?
a. It simplifies curriculum development.
b. It ensures alignment with grade-level standards.
c. It reduces the need for individualized instruction
d. It primarily focuses on behavioral goals.</t>
  </si>
  <si>
    <t>True or False
Adapted phonics instruction for emergent learners with complex literacy needs typically involves the elimination of systematic phonics elements</t>
  </si>
  <si>
    <t>Multiple Choice
How can student feedback be most effectively integrated when using instructional rubrics
a. By providing summative grades only.
b. By using generic feedback statements
c. By aligning feedback directly to rubric criteria and facilitating student self-reflection.
d. By focusing solely on error correction</t>
  </si>
  <si>
    <t>This Is Not The AT You Are Looking For</t>
  </si>
  <si>
    <t>Multiple Choice
Which of the following is the BEST example of a factor that may make a commonly requested AT tool ineffective for a student?
a. The tool is widely used in other districts
b. The student prefers using technology
c. The tool increases cognitive load and requires skills the student does not yet have
d. The tool is recommended by a specialist</t>
  </si>
  <si>
    <t>Multiple Choice
A team is considering a reading support tool for a student with decoding challenges. What is the best first step in a feature match approach?
a. Select the most commonly used reading app in the district
b. Identify the specific features the student needs (e.g., text-to-speech, highlighting, adjustable speed)
c. Ask the student which app they prefer
d. Choose a tool recommended by another teacher</t>
  </si>
  <si>
    <t>Multiple Choice
Which of the following is most critical for ensuring sustained and effective use of assistive technology?
a. Purchasing the most advanced tool available
b. Providing the tool without additional instruction
c. Establishing training, defined roles, and progress monitoring
d. Establishing training, defined roles, and progress monitoring</t>
  </si>
  <si>
    <t>From Consumer to Creator: Student-Led Switch Toy Labs Integrating Assistive Technology and Engineering</t>
  </si>
  <si>
    <t>Multiple Choice
Which step can be adapted to allow students to participate in switch adapting their own tools or toys?
a. Screwing and unscrewing to open and close device
b. Drilling a hole for wire
c. Cutting wire and tape
d. All of the above</t>
  </si>
  <si>
    <t>Multiple Choice
Which adapted tool may allow students with limited motor control to participate in the toy adaptation process?
a. Precision soldering station
b. PowerLink
c. Oscilloscope
d. Wire stripper</t>
  </si>
  <si>
    <t>True or False
Using electrical tape to adapt a wired toy is easier and has less safety concerns than soldering a toy with a circuit board.</t>
  </si>
  <si>
    <t>From Access to Authorship: Guiding Principles for AI in AAC</t>
  </si>
  <si>
    <t>True or False
AI-generated language in AAC should be prioritized for efficiency, even if the communicator has limited involvement in selecting or modifying the output.</t>
  </si>
  <si>
    <t>True or False
Brief or reduced-length AAC messages often reflect motor, visual, or access-related effort rather than a lack of linguistic competence.</t>
  </si>
  <si>
    <t>True or False
In AI-supported AAC, independence is best defined as the ability to communicate without any external supports, including AI tools.</t>
  </si>
  <si>
    <t>10/21/2026 9:00 AM - 10:00 AM</t>
  </si>
  <si>
    <t>Multiple Choice
In a curriculum-integrated assistive technology education model for occupational therapy (OT) students, what is the primary advantage of embedding assistive technology design and fabrication principles to authentic community partners and persons with disabilities?
a. It reduces the total time students need to engage in AT learning
b. Limits contact time with community sites and clients, so, so student can focus on theory alone
c. It allows students to see assistive technology as ongoing, an embedded part of the OT process across different practice areas.
d. None of the above</t>
  </si>
  <si>
    <t>Multiple Choice
Which outcome best illustrates the value of community partnerships in a curriculum-integrated assistive technology course for OT students?
a. Students learn to memorize commercially available devices from vendor catalogs without addressing context and person.
b. Students co-design and adapt equipment with local clients or community organizations, incorporating client centered feedback into iterative prototypes.
c. Students complete more written exams but have fewer opportunities to interact with real users of assistive technology.
d. All of the above</t>
  </si>
  <si>
    <t>Multiple Choice
In an OT–engineering collaboration in an assistive technology curriculum, what is the most important role of the OT students during an interdisciplinary device design project?
a. Translating clients’ occupational needs, task demands, and environmental contexts into clear design requirements and usability feedback for the engineering team.
b. Focusing exclusively on aesthetics and color choices for the final device so it looks appealing.
c. Ensuring that the device is highly technologically advanced, regardless if it is difficult for clients to learn and use
d. None of the above</t>
  </si>
  <si>
    <t>Multiple Choice
What is a key purpose of the Digital AT Exploratorium?
a. To replace all assistive technology specialists
b. To provide a list of tools without context
c. To help users explore tools within authentic classroom contexts
d. To limit technology use in classrooms</t>
  </si>
  <si>
    <t>True or False
The Exploratorium includes guidance that explains what a tool is, how to use it, and why it is helpful in inclusive instruction.</t>
  </si>
  <si>
    <t>Multiple Choice
Which step is part of the structured navigation process demonstrated in the session?
a. Memorizing all available assistive technology tools
b. Defining a functional learner barrier
c. Limiting options to one type of technology
d. Only using tools recommended by specialists</t>
  </si>
  <si>
    <t>Multiple Choice
According to the presentation, what are the key components that must be carefully considered in successful communication system design?
a. representation, organization, layout, and access
b. cost, durability, portability, and aesthetics
c. software, hardware, training, and maintenance
d. vocabulary, durability, cost, and access</t>
  </si>
  <si>
    <t>True or False
All researchers agree that AI will improve communication system individualization capabilities without any concerns.</t>
  </si>
  <si>
    <t>Multiple Choice
According to the content, what is a noted barrier for school-based professionals in creating communication systems?
a. lack of interest from students
b. limited time to create and design individualized systems
c. excessive funding requirements
d. too many available options to choose from</t>
  </si>
  <si>
    <t>Multiple Choice
According to the research presented, what percentage of practitioners indicated they would use the Feature Matching Decision-making Matrices in future AAC decisions?
a. 65%
b. 75%
c. 82%
d. 87%</t>
  </si>
  <si>
    <t>Multiple Choice
Feature matching systematically evaluates student skills across which domains?
a. communication and motor only
b. communication, motor, and cognitive
c. communication, motor, cognitive, and sensory
d. communication, cognitive, and environmental</t>
  </si>
  <si>
    <t>True or False
Most practitioners report being well-prepared to select appropriate AAC systems for students.</t>
  </si>
  <si>
    <t>True or False
Augmenting mobility with powered mobility has the same impact on development as experiencing mobility through typical development?</t>
  </si>
  <si>
    <t>Multiple Choice
What drive controls were the trial power wheelchairs equipped with?
a. Joysticks
b. Switches
c. Head arrays
d. All of the above</t>
  </si>
  <si>
    <t>Multiple Choice
What areas of change did therapists report following the trial period?
a. Decreased need for adult support
b. Increased independence
c. Increased alertness
d. All of the above</t>
  </si>
  <si>
    <t>TOTAL HOURS OF INSTRUCTION</t>
  </si>
  <si>
    <t>CEUS EARNED FOR CONFERENCE</t>
  </si>
  <si>
    <r>
      <rPr>
        <b/>
        <sz val="10"/>
        <color rgb="FF000000"/>
        <rFont val="Calibri"/>
        <family val="2"/>
      </rPr>
      <t>POSTER SESSION</t>
    </r>
    <r>
      <rPr>
        <sz val="10"/>
        <color indexed="8"/>
        <rFont val="Calibri"/>
        <family val="2"/>
      </rPr>
      <t xml:space="preserve">   From Coursework to Community Impact: A Scalable Occupational Therapy Model for Assistive Technology Fabrication and Interprofessional Design</t>
    </r>
  </si>
  <si>
    <r>
      <rPr>
        <b/>
        <sz val="10"/>
        <color rgb="FF000000"/>
        <rFont val="Calibri"/>
        <family val="2"/>
      </rPr>
      <t>POSTER SESSION</t>
    </r>
    <r>
      <rPr>
        <sz val="10"/>
        <color indexed="8"/>
        <rFont val="Calibri"/>
        <family val="2"/>
      </rPr>
      <t xml:space="preserve">   Beyond the Algorithm: Exploring Human and AI Approaches to Designing Communication Systems</t>
    </r>
  </si>
  <si>
    <r>
      <rPr>
        <b/>
        <sz val="10"/>
        <color rgb="FF000000"/>
        <rFont val="Calibri"/>
        <family val="2"/>
      </rPr>
      <t>POSTER SESSION</t>
    </r>
    <r>
      <rPr>
        <sz val="10"/>
        <color indexed="8"/>
        <rFont val="Calibri"/>
        <family val="2"/>
      </rPr>
      <t xml:space="preserve">   A Free Digital AT Exploratorium: Sparking Possibility for Inclusive Design</t>
    </r>
  </si>
  <si>
    <r>
      <rPr>
        <b/>
        <sz val="10"/>
        <color rgb="FF000000"/>
        <rFont val="Calibri"/>
        <family val="2"/>
      </rPr>
      <t xml:space="preserve">POSTER SESSION </t>
    </r>
    <r>
      <rPr>
        <sz val="10"/>
        <color indexed="8"/>
        <rFont val="Calibri"/>
        <family val="2"/>
      </rPr>
      <t xml:space="preserve">   User Experience Uncovered: The Good, the Bad, and the Feature Matching</t>
    </r>
  </si>
  <si>
    <r>
      <rPr>
        <b/>
        <sz val="10"/>
        <color rgb="FF000000"/>
        <rFont val="Calibri"/>
        <family val="2"/>
      </rPr>
      <t xml:space="preserve">POSTER SESSION </t>
    </r>
    <r>
      <rPr>
        <sz val="10"/>
        <color indexed="8"/>
        <rFont val="Calibri"/>
        <family val="2"/>
      </rPr>
      <t xml:space="preserve">  Powered Mobility Project</t>
    </r>
  </si>
  <si>
    <t>Step 3: Attach the file to an email message and send to becky@closingthegap.com</t>
  </si>
  <si>
    <t>10/21/26 - 10/22/26   CERTIFICATE OF ATTENDANCE  TRACKING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</si>
</sst>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mm&quot; &quot;AM/PM"/>
    <numFmt numFmtId="165" formatCode="0.0"/>
  </numFmts>
  <fonts count="16" x14ac:knownFonts="1">
    <font>
      <sz val="10"/>
      <color indexed="8"/>
      <name val="Calibri"/>
    </font>
    <font>
      <b/>
      <sz val="22"/>
      <color indexed="8"/>
      <name val="Calibri"/>
      <family val="2"/>
    </font>
    <font>
      <sz val="12"/>
      <color indexed="8"/>
      <name val="Calibri"/>
      <family val="2"/>
    </font>
    <font>
      <b/>
      <u/>
      <sz val="12"/>
      <color indexed="8"/>
      <name val="Calibri"/>
      <family val="2"/>
    </font>
    <font>
      <b/>
      <u/>
      <sz val="14"/>
      <color indexed="8"/>
      <name val="Calibri"/>
      <family val="2"/>
    </font>
    <font>
      <sz val="20"/>
      <color indexed="8"/>
      <name val="Calibri"/>
      <family val="2"/>
    </font>
    <font>
      <sz val="14"/>
      <color indexed="8"/>
      <name val="Calibri"/>
      <family val="2"/>
    </font>
    <font>
      <b/>
      <sz val="20"/>
      <color indexed="8"/>
      <name val="Calibri"/>
      <family val="2"/>
    </font>
    <font>
      <b/>
      <sz val="12"/>
      <color indexed="8"/>
      <name val="Calibri"/>
      <family val="2"/>
    </font>
    <font>
      <b/>
      <sz val="14"/>
      <color indexed="8"/>
      <name val="Calibri"/>
      <family val="2"/>
    </font>
    <font>
      <b/>
      <sz val="16"/>
      <color indexed="8"/>
      <name val="Calibri"/>
      <family val="2"/>
    </font>
    <font>
      <b/>
      <sz val="10"/>
      <color indexed="8"/>
      <name val="Verdana"/>
      <family val="2"/>
    </font>
    <font>
      <b/>
      <sz val="10"/>
      <color indexed="8"/>
      <name val="Calibri"/>
      <family val="2"/>
    </font>
    <font>
      <sz val="10"/>
      <color indexed="8"/>
      <name val="Calibri"/>
      <family val="2"/>
    </font>
    <font>
      <sz val="9"/>
      <color indexed="8"/>
      <name val="Calibri"/>
      <family val="2"/>
    </font>
    <font>
      <b/>
      <sz val="10"/>
      <color rgb="FF000000"/>
      <name val="Calibri"/>
      <family val="2"/>
    </font>
  </fonts>
  <fills count="9">
    <fill>
      <patternFill patternType="none"/>
    </fill>
    <fill>
      <patternFill patternType="gray125"/>
    </fill>
    <fill>
      <patternFill patternType="solid">
        <fgColor indexed="9"/>
        <bgColor auto="1"/>
      </patternFill>
    </fill>
    <fill>
      <patternFill patternType="solid">
        <fgColor indexed="11"/>
        <bgColor auto="1"/>
      </patternFill>
    </fill>
    <fill>
      <patternFill patternType="solid">
        <fgColor indexed="12"/>
        <bgColor auto="1"/>
      </patternFill>
    </fill>
    <fill>
      <patternFill patternType="solid">
        <fgColor indexed="14"/>
        <bgColor auto="1"/>
      </patternFill>
    </fill>
    <fill>
      <patternFill patternType="solid">
        <fgColor indexed="15"/>
        <bgColor auto="1"/>
      </patternFill>
    </fill>
    <fill>
      <patternFill patternType="solid">
        <fgColor indexed="16"/>
        <bgColor auto="1"/>
      </patternFill>
    </fill>
    <fill>
      <patternFill patternType="solid">
        <fgColor theme="8" tint="0.79998168889431442"/>
        <bgColor indexed="64"/>
      </patternFill>
    </fill>
  </fills>
  <borders count="26">
    <border>
      <left/>
      <right/>
      <top/>
      <bottom/>
      <diagonal/>
    </border>
    <border>
      <left style="thin">
        <color indexed="10"/>
      </left>
      <right/>
      <top style="thin">
        <color indexed="10"/>
      </top>
      <bottom/>
      <diagonal/>
    </border>
    <border>
      <left/>
      <right/>
      <top style="thin">
        <color indexed="10"/>
      </top>
      <bottom/>
      <diagonal/>
    </border>
    <border>
      <left/>
      <right style="thin">
        <color indexed="10"/>
      </right>
      <top style="thin">
        <color indexed="10"/>
      </top>
      <bottom/>
      <diagonal/>
    </border>
    <border>
      <left style="thin">
        <color indexed="10"/>
      </left>
      <right/>
      <top/>
      <bottom/>
      <diagonal/>
    </border>
    <border>
      <left/>
      <right/>
      <top/>
      <bottom/>
      <diagonal/>
    </border>
    <border>
      <left/>
      <right style="thin">
        <color indexed="10"/>
      </right>
      <top/>
      <bottom/>
      <diagonal/>
    </border>
    <border>
      <left style="thin">
        <color indexed="10"/>
      </left>
      <right/>
      <top/>
      <bottom style="thin">
        <color indexed="8"/>
      </bottom>
      <diagonal/>
    </border>
    <border>
      <left/>
      <right/>
      <top/>
      <bottom style="thin">
        <color indexed="8"/>
      </bottom>
      <diagonal/>
    </border>
    <border>
      <left style="thin">
        <color indexed="8"/>
      </left>
      <right/>
      <top style="thin">
        <color indexed="8"/>
      </top>
      <bottom style="thin">
        <color indexed="13"/>
      </bottom>
      <diagonal/>
    </border>
    <border>
      <left/>
      <right/>
      <top style="thin">
        <color indexed="8"/>
      </top>
      <bottom style="thin">
        <color indexed="13"/>
      </bottom>
      <diagonal/>
    </border>
    <border>
      <left/>
      <right style="thin">
        <color indexed="8"/>
      </right>
      <top style="thin">
        <color indexed="8"/>
      </top>
      <bottom style="thin">
        <color indexed="13"/>
      </bottom>
      <diagonal/>
    </border>
    <border>
      <left style="thin">
        <color indexed="8"/>
      </left>
      <right/>
      <top/>
      <bottom/>
      <diagonal/>
    </border>
    <border>
      <left style="thin">
        <color indexed="13"/>
      </left>
      <right style="thin">
        <color indexed="13"/>
      </right>
      <top style="thin">
        <color indexed="13"/>
      </top>
      <bottom style="thin">
        <color indexed="13"/>
      </bottom>
      <diagonal/>
    </border>
    <border>
      <left style="thin">
        <color indexed="13"/>
      </left>
      <right style="thin">
        <color indexed="13"/>
      </right>
      <top style="thin">
        <color indexed="13"/>
      </top>
      <bottom style="thin">
        <color indexed="8"/>
      </bottom>
      <diagonal/>
    </border>
    <border>
      <left style="thin">
        <color indexed="13"/>
      </left>
      <right/>
      <top/>
      <bottom/>
      <diagonal/>
    </border>
    <border>
      <left style="thin">
        <color indexed="13"/>
      </left>
      <right style="thin">
        <color indexed="8"/>
      </right>
      <top style="thin">
        <color indexed="13"/>
      </top>
      <bottom style="thin">
        <color indexed="13"/>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13"/>
      </top>
      <bottom style="thin">
        <color indexed="13"/>
      </bottom>
      <diagonal/>
    </border>
    <border>
      <left style="thin">
        <color indexed="8"/>
      </left>
      <right style="thin">
        <color indexed="13"/>
      </right>
      <top style="thin">
        <color indexed="13"/>
      </top>
      <bottom style="thin">
        <color indexed="13"/>
      </bottom>
      <diagonal/>
    </border>
    <border>
      <left style="thin">
        <color indexed="10"/>
      </left>
      <right/>
      <top style="thin">
        <color indexed="13"/>
      </top>
      <bottom/>
      <diagonal/>
    </border>
    <border>
      <left/>
      <right/>
      <top style="thin">
        <color indexed="8"/>
      </top>
      <bottom/>
      <diagonal/>
    </border>
    <border>
      <left/>
      <right/>
      <top style="thin">
        <color indexed="13"/>
      </top>
      <bottom/>
      <diagonal/>
    </border>
    <border>
      <left style="thin">
        <color indexed="10"/>
      </left>
      <right/>
      <top/>
      <bottom style="thin">
        <color indexed="10"/>
      </bottom>
      <diagonal/>
    </border>
    <border>
      <left/>
      <right/>
      <top/>
      <bottom style="thin">
        <color indexed="10"/>
      </bottom>
      <diagonal/>
    </border>
    <border>
      <left/>
      <right style="thin">
        <color indexed="10"/>
      </right>
      <top/>
      <bottom style="thin">
        <color indexed="10"/>
      </bottom>
      <diagonal/>
    </border>
  </borders>
  <cellStyleXfs count="1">
    <xf numFmtId="0" fontId="0" fillId="0" borderId="0" applyNumberFormat="0" applyFill="0" applyBorder="0" applyProtection="0"/>
  </cellStyleXfs>
  <cellXfs count="104">
    <xf numFmtId="0" fontId="0" fillId="0" borderId="0" xfId="0"/>
    <xf numFmtId="0" fontId="0" fillId="0" borderId="0" xfId="0" applyNumberFormat="1"/>
    <xf numFmtId="49" fontId="1" fillId="2" borderId="1" xfId="0" applyNumberFormat="1" applyFont="1" applyFill="1" applyBorder="1" applyAlignment="1">
      <alignment vertical="center"/>
    </xf>
    <xf numFmtId="0" fontId="0" fillId="2" borderId="2" xfId="0" applyFill="1" applyBorder="1" applyAlignment="1">
      <alignment wrapText="1"/>
    </xf>
    <xf numFmtId="0" fontId="1" fillId="2" borderId="2" xfId="0" applyFont="1" applyFill="1" applyBorder="1" applyAlignment="1">
      <alignment wrapText="1"/>
    </xf>
    <xf numFmtId="0" fontId="0" fillId="2" borderId="2" xfId="0" applyFill="1" applyBorder="1" applyAlignment="1">
      <alignment horizontal="center" vertical="center" wrapText="1"/>
    </xf>
    <xf numFmtId="2" fontId="0" fillId="2" borderId="2" xfId="0" applyNumberFormat="1" applyFill="1" applyBorder="1" applyAlignment="1">
      <alignment wrapText="1"/>
    </xf>
    <xf numFmtId="0" fontId="0" fillId="2" borderId="3" xfId="0" applyFill="1" applyBorder="1" applyAlignment="1">
      <alignment wrapText="1"/>
    </xf>
    <xf numFmtId="49" fontId="1" fillId="2" borderId="4" xfId="0" applyNumberFormat="1" applyFont="1" applyFill="1" applyBorder="1" applyAlignment="1">
      <alignment vertical="center"/>
    </xf>
    <xf numFmtId="0" fontId="1" fillId="2" borderId="5" xfId="0" applyFont="1" applyFill="1" applyBorder="1" applyAlignment="1">
      <alignment wrapText="1"/>
    </xf>
    <xf numFmtId="164" fontId="2" fillId="2" borderId="5" xfId="0" applyNumberFormat="1" applyFont="1" applyFill="1" applyBorder="1" applyAlignment="1">
      <alignment horizontal="left" wrapText="1"/>
    </xf>
    <xf numFmtId="0" fontId="0" fillId="2" borderId="5" xfId="0" applyFill="1" applyBorder="1" applyAlignment="1">
      <alignment wrapText="1"/>
    </xf>
    <xf numFmtId="0" fontId="0" fillId="2" borderId="5" xfId="0" applyFill="1" applyBorder="1" applyAlignment="1">
      <alignment horizontal="center" vertical="center" wrapText="1"/>
    </xf>
    <xf numFmtId="2" fontId="0" fillId="2" borderId="5" xfId="0" applyNumberFormat="1" applyFill="1" applyBorder="1" applyAlignment="1">
      <alignment wrapText="1"/>
    </xf>
    <xf numFmtId="0" fontId="0" fillId="2" borderId="6" xfId="0" applyFill="1" applyBorder="1" applyAlignment="1">
      <alignment wrapText="1"/>
    </xf>
    <xf numFmtId="0" fontId="3" fillId="2" borderId="4" xfId="0" applyFont="1" applyFill="1" applyBorder="1" applyAlignment="1">
      <alignment vertical="center" wrapText="1"/>
    </xf>
    <xf numFmtId="0" fontId="3" fillId="2" borderId="5" xfId="0" applyFont="1" applyFill="1" applyBorder="1" applyAlignment="1">
      <alignment horizontal="center" wrapText="1"/>
    </xf>
    <xf numFmtId="164" fontId="3" fillId="2" borderId="5" xfId="0" applyNumberFormat="1" applyFont="1" applyFill="1" applyBorder="1" applyAlignment="1">
      <alignment horizontal="left" wrapText="1"/>
    </xf>
    <xf numFmtId="49" fontId="4" fillId="3" borderId="4" xfId="0" applyNumberFormat="1" applyFont="1" applyFill="1" applyBorder="1"/>
    <xf numFmtId="0" fontId="4" fillId="3" borderId="5" xfId="0" applyFont="1" applyFill="1" applyBorder="1"/>
    <xf numFmtId="164" fontId="3" fillId="3" borderId="5" xfId="0" applyNumberFormat="1" applyFont="1" applyFill="1" applyBorder="1" applyAlignment="1">
      <alignment horizontal="left"/>
    </xf>
    <xf numFmtId="0" fontId="0" fillId="3" borderId="5" xfId="0" applyFill="1" applyBorder="1"/>
    <xf numFmtId="0" fontId="0" fillId="2" borderId="5" xfId="0" applyFill="1" applyBorder="1"/>
    <xf numFmtId="0" fontId="3" fillId="2" borderId="4" xfId="0" applyFont="1" applyFill="1" applyBorder="1" applyAlignment="1">
      <alignment vertical="center"/>
    </xf>
    <xf numFmtId="0" fontId="3" fillId="2" borderId="5" xfId="0" applyFont="1" applyFill="1" applyBorder="1" applyAlignment="1">
      <alignment horizontal="left"/>
    </xf>
    <xf numFmtId="164" fontId="3" fillId="2" borderId="5" xfId="0" applyNumberFormat="1" applyFont="1" applyFill="1" applyBorder="1" applyAlignment="1">
      <alignment horizontal="left"/>
    </xf>
    <xf numFmtId="49" fontId="5" fillId="4" borderId="4" xfId="0" applyNumberFormat="1" applyFont="1" applyFill="1" applyBorder="1" applyAlignment="1">
      <alignment horizontal="right" wrapText="1"/>
    </xf>
    <xf numFmtId="165" fontId="7" fillId="2" borderId="5" xfId="0" applyNumberFormat="1" applyFont="1" applyFill="1" applyBorder="1" applyAlignment="1">
      <alignment horizontal="center"/>
    </xf>
    <xf numFmtId="49" fontId="8" fillId="2" borderId="5" xfId="0" applyNumberFormat="1" applyFont="1" applyFill="1" applyBorder="1" applyAlignment="1">
      <alignment horizontal="center"/>
    </xf>
    <xf numFmtId="0" fontId="9" fillId="2" borderId="5" xfId="0" applyFont="1" applyFill="1" applyBorder="1"/>
    <xf numFmtId="49" fontId="8" fillId="2" borderId="5" xfId="0" applyNumberFormat="1" applyFont="1" applyFill="1" applyBorder="1" applyAlignment="1">
      <alignment horizontal="left"/>
    </xf>
    <xf numFmtId="0" fontId="9" fillId="2" borderId="5" xfId="0" applyFont="1" applyFill="1" applyBorder="1" applyAlignment="1">
      <alignment horizontal="left"/>
    </xf>
    <xf numFmtId="49" fontId="5" fillId="4" borderId="4" xfId="0" applyNumberFormat="1" applyFont="1" applyFill="1" applyBorder="1" applyAlignment="1">
      <alignment horizontal="center" vertical="center" wrapText="1"/>
    </xf>
    <xf numFmtId="0" fontId="5" fillId="2" borderId="5" xfId="0" applyFont="1" applyFill="1" applyBorder="1" applyAlignment="1">
      <alignment horizontal="center" vertical="center" wrapText="1"/>
    </xf>
    <xf numFmtId="0" fontId="2" fillId="2" borderId="4" xfId="0" applyFont="1" applyFill="1" applyBorder="1" applyAlignment="1">
      <alignment vertical="center"/>
    </xf>
    <xf numFmtId="0" fontId="2" fillId="2" borderId="5" xfId="0" applyFont="1" applyFill="1" applyBorder="1" applyAlignment="1">
      <alignment horizontal="center"/>
    </xf>
    <xf numFmtId="164" fontId="2" fillId="2" borderId="5" xfId="0" applyNumberFormat="1" applyFont="1" applyFill="1" applyBorder="1" applyAlignment="1">
      <alignment horizontal="left"/>
    </xf>
    <xf numFmtId="0" fontId="4" fillId="2" borderId="5" xfId="0" applyFont="1" applyFill="1" applyBorder="1"/>
    <xf numFmtId="0" fontId="4" fillId="2" borderId="5" xfId="0" applyFont="1" applyFill="1" applyBorder="1" applyAlignment="1">
      <alignment wrapText="1"/>
    </xf>
    <xf numFmtId="0" fontId="4" fillId="2" borderId="4" xfId="0" applyFont="1" applyFill="1" applyBorder="1" applyAlignment="1">
      <alignment horizontal="right" vertical="center"/>
    </xf>
    <xf numFmtId="0" fontId="6" fillId="2" borderId="5" xfId="0" applyFont="1" applyFill="1" applyBorder="1" applyAlignment="1">
      <alignment horizontal="center"/>
    </xf>
    <xf numFmtId="49" fontId="9" fillId="2" borderId="4" xfId="0" applyNumberFormat="1" applyFont="1" applyFill="1" applyBorder="1" applyAlignment="1">
      <alignment vertical="center"/>
    </xf>
    <xf numFmtId="0" fontId="0" fillId="2" borderId="7" xfId="0" applyFill="1" applyBorder="1" applyAlignment="1">
      <alignment horizontal="center" vertical="center" wrapText="1"/>
    </xf>
    <xf numFmtId="0" fontId="0" fillId="2" borderId="8" xfId="0" applyFill="1" applyBorder="1" applyAlignment="1">
      <alignment wrapText="1"/>
    </xf>
    <xf numFmtId="0" fontId="0" fillId="2" borderId="8" xfId="0" applyFill="1" applyBorder="1" applyAlignment="1">
      <alignment horizontal="center" vertical="center" wrapText="1"/>
    </xf>
    <xf numFmtId="2" fontId="0" fillId="2" borderId="8" xfId="0" applyNumberFormat="1" applyFill="1" applyBorder="1" applyAlignment="1">
      <alignment wrapText="1"/>
    </xf>
    <xf numFmtId="0" fontId="0" fillId="2" borderId="12" xfId="0" applyFill="1" applyBorder="1" applyAlignment="1">
      <alignment wrapText="1"/>
    </xf>
    <xf numFmtId="49" fontId="8" fillId="2" borderId="13" xfId="0" applyNumberFormat="1" applyFont="1" applyFill="1" applyBorder="1" applyAlignment="1">
      <alignment horizontal="center" vertical="center" wrapText="1"/>
    </xf>
    <xf numFmtId="49" fontId="8" fillId="2" borderId="14" xfId="0" applyNumberFormat="1" applyFont="1" applyFill="1" applyBorder="1" applyAlignment="1">
      <alignment horizontal="center" wrapText="1"/>
    </xf>
    <xf numFmtId="49" fontId="11" fillId="2" borderId="14" xfId="0" applyNumberFormat="1" applyFont="1" applyFill="1" applyBorder="1" applyAlignment="1">
      <alignment horizontal="center" vertical="top" wrapText="1"/>
    </xf>
    <xf numFmtId="49" fontId="8" fillId="2" borderId="14" xfId="0" applyNumberFormat="1" applyFont="1" applyFill="1" applyBorder="1" applyAlignment="1">
      <alignment horizontal="center" vertical="center" wrapText="1"/>
    </xf>
    <xf numFmtId="0" fontId="0" fillId="2" borderId="15" xfId="0" applyFill="1" applyBorder="1" applyAlignment="1">
      <alignment wrapText="1"/>
    </xf>
    <xf numFmtId="0" fontId="12" fillId="5" borderId="16" xfId="0" applyFont="1" applyFill="1" applyBorder="1" applyAlignment="1">
      <alignment horizontal="center" vertical="center" wrapText="1"/>
    </xf>
    <xf numFmtId="49" fontId="0" fillId="2" borderId="17" xfId="0" applyNumberFormat="1" applyFill="1" applyBorder="1" applyAlignment="1">
      <alignment vertical="top" wrapText="1"/>
    </xf>
    <xf numFmtId="0" fontId="0" fillId="6" borderId="18" xfId="0" applyFill="1" applyBorder="1"/>
    <xf numFmtId="0" fontId="0" fillId="6" borderId="17" xfId="0" applyFill="1" applyBorder="1" applyAlignment="1">
      <alignment wrapText="1"/>
    </xf>
    <xf numFmtId="0" fontId="12" fillId="6" borderId="19" xfId="0" applyFont="1" applyFill="1" applyBorder="1" applyAlignment="1">
      <alignment horizontal="center" vertical="center" wrapText="1"/>
    </xf>
    <xf numFmtId="2" fontId="12" fillId="7" borderId="13" xfId="0" applyNumberFormat="1" applyFont="1" applyFill="1" applyBorder="1" applyAlignment="1">
      <alignment horizontal="center" vertical="center" wrapText="1"/>
    </xf>
    <xf numFmtId="0" fontId="12" fillId="7" borderId="13" xfId="0" applyNumberFormat="1" applyFont="1" applyFill="1" applyBorder="1" applyAlignment="1">
      <alignment horizontal="center" vertical="center" wrapText="1"/>
    </xf>
    <xf numFmtId="0" fontId="8" fillId="5" borderId="16" xfId="0" applyFont="1" applyFill="1" applyBorder="1" applyAlignment="1">
      <alignment horizontal="center" vertical="center" wrapText="1"/>
    </xf>
    <xf numFmtId="0" fontId="0" fillId="6" borderId="19"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21" xfId="0" applyFill="1" applyBorder="1" applyAlignment="1">
      <alignment wrapText="1"/>
    </xf>
    <xf numFmtId="0" fontId="0" fillId="2" borderId="22" xfId="0" applyFill="1" applyBorder="1" applyAlignment="1">
      <alignment horizontal="center" vertical="center" wrapText="1"/>
    </xf>
    <xf numFmtId="0" fontId="0" fillId="2" borderId="21" xfId="0" applyFill="1" applyBorder="1" applyAlignment="1">
      <alignment horizontal="center" vertical="center" wrapText="1"/>
    </xf>
    <xf numFmtId="165" fontId="9" fillId="2" borderId="22" xfId="0" applyNumberFormat="1" applyFont="1" applyFill="1" applyBorder="1" applyAlignment="1">
      <alignment wrapText="1"/>
    </xf>
    <xf numFmtId="0" fontId="0" fillId="2" borderId="4" xfId="0" applyFill="1" applyBorder="1" applyAlignment="1">
      <alignment horizontal="center" vertical="center" wrapText="1"/>
    </xf>
    <xf numFmtId="165" fontId="9" fillId="2" borderId="5" xfId="0" applyNumberFormat="1" applyFont="1" applyFill="1" applyBorder="1" applyAlignment="1">
      <alignment wrapText="1"/>
    </xf>
    <xf numFmtId="0" fontId="0" fillId="2" borderId="4" xfId="0" applyFill="1" applyBorder="1" applyAlignment="1">
      <alignment vertical="center" wrapText="1"/>
    </xf>
    <xf numFmtId="49" fontId="0" fillId="2" borderId="5" xfId="0" applyNumberFormat="1" applyFill="1" applyBorder="1" applyAlignment="1">
      <alignment wrapText="1"/>
    </xf>
    <xf numFmtId="0" fontId="0" fillId="2" borderId="5" xfId="0" applyFill="1" applyBorder="1" applyAlignment="1">
      <alignment vertical="center" wrapText="1"/>
    </xf>
    <xf numFmtId="0" fontId="0" fillId="2" borderId="23" xfId="0" applyFill="1" applyBorder="1" applyAlignment="1">
      <alignment vertical="center" wrapText="1"/>
    </xf>
    <xf numFmtId="0" fontId="0" fillId="2" borderId="24" xfId="0" applyFill="1" applyBorder="1" applyAlignment="1">
      <alignment wrapText="1"/>
    </xf>
    <xf numFmtId="0" fontId="0" fillId="2" borderId="24" xfId="0" applyFill="1" applyBorder="1" applyAlignment="1">
      <alignment vertical="center" wrapText="1"/>
    </xf>
    <xf numFmtId="2" fontId="0" fillId="2" borderId="24" xfId="0" applyNumberFormat="1" applyFill="1" applyBorder="1" applyAlignment="1">
      <alignment wrapText="1"/>
    </xf>
    <xf numFmtId="0" fontId="0" fillId="2" borderId="25" xfId="0" applyFill="1" applyBorder="1" applyAlignment="1">
      <alignment wrapText="1"/>
    </xf>
    <xf numFmtId="49" fontId="14" fillId="2" borderId="17" xfId="0" applyNumberFormat="1" applyFont="1" applyFill="1" applyBorder="1" applyAlignment="1">
      <alignment vertical="top" wrapText="1"/>
    </xf>
    <xf numFmtId="49" fontId="13" fillId="8" borderId="17" xfId="0" applyNumberFormat="1" applyFont="1" applyFill="1" applyBorder="1" applyAlignment="1">
      <alignment vertical="top" wrapText="1"/>
    </xf>
    <xf numFmtId="0" fontId="13" fillId="2" borderId="17" xfId="0" applyNumberFormat="1" applyFont="1" applyFill="1" applyBorder="1" applyAlignment="1" applyProtection="1">
      <alignment horizontal="center" vertical="top" wrapText="1"/>
    </xf>
    <xf numFmtId="0" fontId="0" fillId="2" borderId="13" xfId="0" applyNumberFormat="1" applyFill="1" applyBorder="1" applyAlignment="1" applyProtection="1">
      <alignment horizontal="center" vertical="top"/>
    </xf>
    <xf numFmtId="49" fontId="9" fillId="2" borderId="21" xfId="0" applyNumberFormat="1" applyFont="1" applyFill="1" applyBorder="1" applyAlignment="1">
      <alignment horizontal="center" vertical="center" wrapText="1"/>
    </xf>
    <xf numFmtId="0" fontId="9" fillId="2" borderId="22" xfId="0" applyFont="1" applyFill="1" applyBorder="1" applyAlignment="1">
      <alignment horizontal="center" vertical="center"/>
    </xf>
    <xf numFmtId="49" fontId="9" fillId="2" borderId="5" xfId="0" applyNumberFormat="1" applyFont="1" applyFill="1" applyBorder="1" applyAlignment="1">
      <alignment horizontal="center" vertical="center" wrapText="1"/>
    </xf>
    <xf numFmtId="0" fontId="9" fillId="2" borderId="5" xfId="0" applyFont="1" applyFill="1" applyBorder="1" applyAlignment="1">
      <alignment horizontal="center" vertical="center"/>
    </xf>
    <xf numFmtId="49" fontId="10" fillId="2" borderId="9" xfId="0" applyNumberFormat="1" applyFont="1" applyFill="1" applyBorder="1" applyAlignment="1">
      <alignment horizontal="left" vertical="top" wrapText="1"/>
    </xf>
    <xf numFmtId="0" fontId="0" fillId="2" borderId="10" xfId="0" applyFill="1" applyBorder="1"/>
    <xf numFmtId="0" fontId="10" fillId="2" borderId="10" xfId="0" applyFont="1" applyFill="1" applyBorder="1" applyAlignment="1">
      <alignment horizontal="left" vertical="top"/>
    </xf>
    <xf numFmtId="0" fontId="0" fillId="2" borderId="10" xfId="0" applyFill="1" applyBorder="1" applyAlignment="1">
      <alignment wrapText="1"/>
    </xf>
    <xf numFmtId="0" fontId="10" fillId="2" borderId="11" xfId="0" applyFont="1" applyFill="1" applyBorder="1" applyAlignment="1">
      <alignment horizontal="left" vertical="top"/>
    </xf>
    <xf numFmtId="49" fontId="4" fillId="3" borderId="4" xfId="0" applyNumberFormat="1" applyFont="1" applyFill="1" applyBorder="1" applyAlignment="1">
      <alignment horizontal="left" vertical="top" wrapText="1"/>
    </xf>
    <xf numFmtId="0" fontId="0" fillId="2" borderId="5" xfId="0" applyFill="1" applyBorder="1" applyAlignment="1">
      <alignment wrapText="1"/>
    </xf>
    <xf numFmtId="0" fontId="4" fillId="3" borderId="5" xfId="0" applyFont="1" applyFill="1" applyBorder="1" applyAlignment="1">
      <alignment horizontal="left" vertical="top" wrapText="1"/>
    </xf>
    <xf numFmtId="0" fontId="6" fillId="4" borderId="5" xfId="0" applyFont="1" applyFill="1" applyBorder="1" applyAlignment="1">
      <alignment horizontal="center"/>
    </xf>
    <xf numFmtId="0" fontId="6" fillId="4" borderId="5" xfId="0" applyFont="1" applyFill="1" applyBorder="1" applyAlignment="1">
      <alignment horizontal="center" vertical="top"/>
    </xf>
    <xf numFmtId="0" fontId="6" fillId="4" borderId="5" xfId="0" applyFont="1" applyFill="1" applyBorder="1" applyAlignment="1">
      <alignment horizontal="center" vertical="top" wrapText="1"/>
    </xf>
    <xf numFmtId="0" fontId="5" fillId="4" borderId="5" xfId="0" applyFont="1" applyFill="1" applyBorder="1" applyAlignment="1">
      <alignment horizontal="center"/>
    </xf>
    <xf numFmtId="0" fontId="6" fillId="4" borderId="5" xfId="0" applyFont="1" applyFill="1" applyBorder="1" applyAlignment="1">
      <alignment horizontal="center" wrapText="1"/>
    </xf>
    <xf numFmtId="0" fontId="12" fillId="3" borderId="5" xfId="0" applyFont="1" applyFill="1" applyBorder="1"/>
    <xf numFmtId="0" fontId="12" fillId="2" borderId="5" xfId="0" applyFont="1" applyFill="1" applyBorder="1"/>
    <xf numFmtId="0" fontId="12" fillId="2" borderId="5" xfId="0" applyFont="1" applyFill="1" applyBorder="1" applyAlignment="1">
      <alignment horizontal="center" vertical="center" wrapText="1"/>
    </xf>
    <xf numFmtId="0" fontId="12" fillId="2" borderId="5" xfId="0" applyFont="1" applyFill="1" applyBorder="1" applyAlignment="1">
      <alignment wrapText="1"/>
    </xf>
    <xf numFmtId="2" fontId="12" fillId="2" borderId="5" xfId="0" applyNumberFormat="1" applyFont="1" applyFill="1" applyBorder="1" applyAlignment="1">
      <alignment wrapText="1"/>
    </xf>
    <xf numFmtId="0" fontId="12" fillId="2" borderId="6" xfId="0" applyFont="1" applyFill="1" applyBorder="1" applyAlignment="1">
      <alignment wrapText="1"/>
    </xf>
    <xf numFmtId="0" fontId="12" fillId="0" borderId="0" xfId="0" applyNumberFormat="1" applyFont="1"/>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FFFF00"/>
      <rgbColor rgb="FFF2F2F2"/>
      <rgbColor rgb="FFA7A7A7"/>
      <rgbColor rgb="FFE6E6E6"/>
      <rgbColor rgb="FFDDDDDD"/>
      <rgbColor rgb="FFA5D5E2"/>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Them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3000" dir="5400000" rotWithShape="0">
              <a:srgbClr val="000000">
                <a:alpha val="35000"/>
              </a:srgbClr>
            </a:outerShdw>
          </a:effectLst>
        </a:effectStyle>
        <a:effectStyle>
          <a:effectLst>
            <a:outerShdw blurRad="38100" dist="23000" dir="5400000" rotWithShape="0">
              <a:srgbClr val="000000">
                <a:alpha val="35000"/>
              </a:srgbClr>
            </a:outerShdw>
          </a:effectLst>
        </a:effectStyle>
        <a:effectStyle>
          <a:effectLst>
            <a:outerShdw blurRad="381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blurRad="38100" dist="23000" dir="5400000" rotWithShape="0">
            <a:srgbClr val="000000">
              <a:alpha val="35000"/>
            </a:srgbClr>
          </a:outerShdw>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3000" dir="5400000" rotWithShape="0">
            <a:srgbClr val="000000">
              <a:alpha val="35000"/>
            </a:srgbClr>
          </a:outerShdw>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89"/>
  <sheetViews>
    <sheetView showGridLines="0" tabSelected="1" workbookViewId="0">
      <selection activeCell="I14" sqref="I14"/>
    </sheetView>
  </sheetViews>
  <sheetFormatPr baseColWidth="10" defaultColWidth="21.796875" defaultRowHeight="14" customHeight="1" x14ac:dyDescent="0.2"/>
  <cols>
    <col min="1" max="1" width="27.3984375" style="1" customWidth="1"/>
    <col min="2" max="2" width="30.59765625" style="1" customWidth="1"/>
    <col min="3" max="3" width="12.796875" style="1" customWidth="1"/>
    <col min="4" max="4" width="13.3984375" style="1" customWidth="1"/>
    <col min="5" max="5" width="38.59765625" style="1" customWidth="1"/>
    <col min="6" max="6" width="25.19921875" style="1" customWidth="1"/>
    <col min="7" max="7" width="15" style="1" customWidth="1"/>
    <col min="8" max="8" width="26.19921875" style="1" customWidth="1"/>
    <col min="9" max="9" width="10.19921875" style="1" customWidth="1"/>
    <col min="10" max="10" width="23" style="1" customWidth="1"/>
    <col min="11" max="11" width="11" style="1" customWidth="1"/>
    <col min="12" max="12" width="10" style="1" customWidth="1"/>
    <col min="13" max="13" width="9.59765625" style="1" customWidth="1"/>
    <col min="14" max="20" width="21.796875" style="1" customWidth="1"/>
    <col min="21" max="16384" width="21.796875" style="1"/>
  </cols>
  <sheetData>
    <row r="1" spans="1:19" ht="28" customHeight="1" x14ac:dyDescent="0.35">
      <c r="A1" s="2" t="s">
        <v>0</v>
      </c>
      <c r="B1" s="3"/>
      <c r="C1" s="3"/>
      <c r="D1" s="3"/>
      <c r="E1" s="4"/>
      <c r="F1" s="3"/>
      <c r="G1" s="3"/>
      <c r="H1" s="3"/>
      <c r="I1" s="5"/>
      <c r="J1" s="3"/>
      <c r="K1" s="5"/>
      <c r="L1" s="6"/>
      <c r="M1" s="6"/>
      <c r="N1" s="3"/>
      <c r="O1" s="3"/>
      <c r="P1" s="3"/>
      <c r="Q1" s="3"/>
      <c r="R1" s="3"/>
      <c r="S1" s="7"/>
    </row>
    <row r="2" spans="1:19" ht="28" customHeight="1" x14ac:dyDescent="0.35">
      <c r="A2" s="8" t="s">
        <v>677</v>
      </c>
      <c r="B2" s="9"/>
      <c r="C2" s="9"/>
      <c r="D2" s="10"/>
      <c r="E2" s="11"/>
      <c r="F2" s="11"/>
      <c r="G2" s="11"/>
      <c r="H2" s="11"/>
      <c r="I2" s="12"/>
      <c r="J2" s="11"/>
      <c r="K2" s="12"/>
      <c r="L2" s="13"/>
      <c r="M2" s="13"/>
      <c r="N2" s="11"/>
      <c r="O2" s="11"/>
      <c r="P2" s="11"/>
      <c r="Q2" s="11"/>
      <c r="R2" s="11"/>
      <c r="S2" s="14"/>
    </row>
    <row r="3" spans="1:19" ht="15" customHeight="1" x14ac:dyDescent="0.2">
      <c r="A3" s="15"/>
      <c r="B3" s="16"/>
      <c r="C3" s="16"/>
      <c r="D3" s="17"/>
      <c r="E3" s="11"/>
      <c r="F3" s="11"/>
      <c r="G3" s="11"/>
      <c r="H3" s="11"/>
      <c r="I3" s="12"/>
      <c r="J3" s="11"/>
      <c r="K3" s="12"/>
      <c r="L3" s="13"/>
      <c r="M3" s="13"/>
      <c r="N3" s="11"/>
      <c r="O3" s="11"/>
      <c r="P3" s="11"/>
      <c r="Q3" s="11"/>
      <c r="R3" s="11"/>
      <c r="S3" s="14"/>
    </row>
    <row r="4" spans="1:19" ht="18" customHeight="1" x14ac:dyDescent="0.25">
      <c r="A4" s="18" t="s">
        <v>1</v>
      </c>
      <c r="B4" s="19"/>
      <c r="C4" s="19"/>
      <c r="D4" s="20"/>
      <c r="E4" s="21"/>
      <c r="F4" s="22"/>
      <c r="G4" s="22"/>
      <c r="H4" s="22"/>
      <c r="I4" s="12"/>
      <c r="J4" s="11"/>
      <c r="K4" s="12"/>
      <c r="L4" s="13"/>
      <c r="M4" s="13"/>
      <c r="N4" s="11"/>
      <c r="O4" s="11"/>
      <c r="P4" s="11"/>
      <c r="Q4" s="11"/>
      <c r="R4" s="11"/>
      <c r="S4" s="14"/>
    </row>
    <row r="5" spans="1:19" ht="15" customHeight="1" x14ac:dyDescent="0.2">
      <c r="A5" s="23"/>
      <c r="B5" s="24"/>
      <c r="C5" s="24"/>
      <c r="D5" s="25"/>
      <c r="E5" s="22"/>
      <c r="F5" s="22"/>
      <c r="G5" s="22"/>
      <c r="H5" s="22"/>
      <c r="I5" s="12"/>
      <c r="J5" s="11"/>
      <c r="K5" s="12"/>
      <c r="L5" s="13"/>
      <c r="M5" s="13"/>
      <c r="N5" s="11"/>
      <c r="O5" s="11"/>
      <c r="P5" s="11"/>
      <c r="Q5" s="11"/>
      <c r="R5" s="11"/>
      <c r="S5" s="14"/>
    </row>
    <row r="6" spans="1:19" ht="44" customHeight="1" x14ac:dyDescent="0.3">
      <c r="A6" s="26" t="s">
        <v>2</v>
      </c>
      <c r="B6" s="92"/>
      <c r="C6" s="92"/>
      <c r="D6" s="92"/>
      <c r="E6" s="92"/>
      <c r="F6" s="27" cm="1">
        <f t="array" ref="F6">M187</f>
        <v>0</v>
      </c>
      <c r="G6" s="28" t="s">
        <v>3</v>
      </c>
      <c r="H6" s="29"/>
      <c r="I6" s="12"/>
      <c r="J6" s="11"/>
      <c r="K6" s="12"/>
      <c r="L6" s="13"/>
      <c r="M6" s="13"/>
      <c r="N6" s="11"/>
      <c r="O6" s="11"/>
      <c r="P6" s="11"/>
      <c r="Q6" s="11"/>
      <c r="R6" s="11"/>
      <c r="S6" s="14"/>
    </row>
    <row r="7" spans="1:19" ht="51" customHeight="1" x14ac:dyDescent="0.3">
      <c r="A7" s="26" t="s">
        <v>4</v>
      </c>
      <c r="B7" s="92"/>
      <c r="C7" s="92"/>
      <c r="D7" s="92"/>
      <c r="E7" s="92"/>
      <c r="F7" s="27" cm="1">
        <f t="array" ref="F7">M186</f>
        <v>0</v>
      </c>
      <c r="G7" s="30" t="s">
        <v>5</v>
      </c>
      <c r="H7" s="31"/>
      <c r="I7" s="12"/>
      <c r="J7" s="11"/>
      <c r="K7" s="12"/>
      <c r="L7" s="13"/>
      <c r="M7" s="13"/>
      <c r="N7" s="11"/>
      <c r="O7" s="11"/>
      <c r="P7" s="11"/>
      <c r="Q7" s="11"/>
      <c r="R7" s="11"/>
      <c r="S7" s="14"/>
    </row>
    <row r="8" spans="1:19" ht="30" customHeight="1" x14ac:dyDescent="0.3">
      <c r="A8" s="26" t="s">
        <v>6</v>
      </c>
      <c r="B8" s="92"/>
      <c r="C8" s="92"/>
      <c r="D8" s="92"/>
      <c r="E8" s="92"/>
      <c r="F8" s="22"/>
      <c r="G8" s="30"/>
      <c r="H8" s="22"/>
      <c r="I8" s="12"/>
      <c r="J8" s="11"/>
      <c r="K8" s="12"/>
      <c r="L8" s="13"/>
      <c r="M8" s="13"/>
      <c r="N8" s="11"/>
      <c r="O8" s="11"/>
      <c r="P8" s="11"/>
      <c r="Q8" s="11"/>
      <c r="R8" s="11"/>
      <c r="S8" s="14"/>
    </row>
    <row r="9" spans="1:19" ht="32.5" customHeight="1" x14ac:dyDescent="0.3">
      <c r="A9" s="26" t="s">
        <v>7</v>
      </c>
      <c r="B9" s="92"/>
      <c r="C9" s="92"/>
      <c r="D9" s="92"/>
      <c r="E9" s="92"/>
      <c r="F9" s="22"/>
      <c r="G9" s="22"/>
      <c r="H9" s="22"/>
      <c r="I9" s="12"/>
      <c r="J9" s="11"/>
      <c r="K9" s="12"/>
      <c r="L9" s="13"/>
      <c r="M9" s="13"/>
      <c r="N9" s="11"/>
      <c r="O9" s="11"/>
      <c r="P9" s="11"/>
      <c r="Q9" s="11"/>
      <c r="R9" s="11"/>
      <c r="S9" s="14"/>
    </row>
    <row r="10" spans="1:19" ht="35" customHeight="1" x14ac:dyDescent="0.3">
      <c r="A10" s="26" t="s">
        <v>8</v>
      </c>
      <c r="B10" s="92"/>
      <c r="C10" s="92"/>
      <c r="D10" s="92"/>
      <c r="E10" s="92"/>
      <c r="F10" s="22"/>
      <c r="G10" s="22"/>
      <c r="H10" s="22"/>
      <c r="I10" s="12"/>
      <c r="J10" s="11"/>
      <c r="K10" s="12"/>
      <c r="L10" s="13"/>
      <c r="M10" s="13"/>
      <c r="N10" s="11"/>
      <c r="O10" s="11"/>
      <c r="P10" s="11"/>
      <c r="Q10" s="11"/>
      <c r="R10" s="11"/>
      <c r="S10" s="14"/>
    </row>
    <row r="11" spans="1:19" ht="28.5" customHeight="1" x14ac:dyDescent="0.3">
      <c r="A11" s="26" t="s">
        <v>9</v>
      </c>
      <c r="B11" s="92"/>
      <c r="C11" s="92"/>
      <c r="D11" s="92"/>
      <c r="E11" s="92"/>
      <c r="F11" s="22"/>
      <c r="G11" s="22"/>
      <c r="H11" s="22"/>
      <c r="I11" s="12"/>
      <c r="J11" s="11"/>
      <c r="K11" s="12"/>
      <c r="L11" s="13"/>
      <c r="M11" s="13"/>
      <c r="N11" s="11"/>
      <c r="O11" s="11"/>
      <c r="P11" s="11"/>
      <c r="Q11" s="11"/>
      <c r="R11" s="11"/>
      <c r="S11" s="14"/>
    </row>
    <row r="12" spans="1:19" ht="40.5" customHeight="1" x14ac:dyDescent="0.2">
      <c r="A12" s="32" t="s">
        <v>10</v>
      </c>
      <c r="B12" s="93"/>
      <c r="C12" s="94"/>
      <c r="D12" s="94"/>
      <c r="E12" s="94"/>
      <c r="F12" s="22"/>
      <c r="G12" s="22"/>
      <c r="H12" s="22"/>
      <c r="I12" s="12"/>
      <c r="J12" s="11"/>
      <c r="K12" s="12"/>
      <c r="L12" s="13"/>
      <c r="M12" s="13"/>
      <c r="N12" s="11"/>
      <c r="O12" s="11"/>
      <c r="P12" s="11"/>
      <c r="Q12" s="11"/>
      <c r="R12" s="11"/>
      <c r="S12" s="14"/>
    </row>
    <row r="13" spans="1:19" ht="42.5" customHeight="1" x14ac:dyDescent="0.3">
      <c r="A13" s="26" t="s">
        <v>11</v>
      </c>
      <c r="B13" s="92"/>
      <c r="C13" s="92"/>
      <c r="D13" s="92"/>
      <c r="E13" s="92"/>
      <c r="F13" s="22"/>
      <c r="G13" s="22"/>
      <c r="H13" s="22"/>
      <c r="I13" s="12"/>
      <c r="J13" s="11"/>
      <c r="K13" s="12"/>
      <c r="L13" s="13"/>
      <c r="M13" s="13"/>
      <c r="N13" s="11"/>
      <c r="O13" s="11"/>
      <c r="P13" s="11"/>
      <c r="Q13" s="11"/>
      <c r="R13" s="11"/>
      <c r="S13" s="14"/>
    </row>
    <row r="14" spans="1:19" ht="32" customHeight="1" x14ac:dyDescent="0.3">
      <c r="A14" s="26" t="s">
        <v>12</v>
      </c>
      <c r="B14" s="95"/>
      <c r="C14" s="95"/>
      <c r="D14" s="95"/>
      <c r="E14" s="95"/>
      <c r="F14" s="22"/>
      <c r="G14" s="22"/>
      <c r="H14" s="22"/>
      <c r="I14" s="33"/>
      <c r="J14" s="11"/>
      <c r="K14" s="33"/>
      <c r="L14" s="13"/>
      <c r="M14" s="13"/>
      <c r="N14" s="11"/>
      <c r="O14" s="11"/>
      <c r="P14" s="11"/>
      <c r="Q14" s="11"/>
      <c r="R14" s="11"/>
      <c r="S14" s="14"/>
    </row>
    <row r="15" spans="1:19" ht="49" customHeight="1" x14ac:dyDescent="0.3">
      <c r="A15" s="26" t="s">
        <v>13</v>
      </c>
      <c r="B15" s="92"/>
      <c r="C15" s="96"/>
      <c r="D15" s="96"/>
      <c r="E15" s="96"/>
      <c r="F15" s="22"/>
      <c r="G15" s="22"/>
      <c r="H15" s="22"/>
      <c r="I15" s="12"/>
      <c r="J15" s="11"/>
      <c r="K15" s="12"/>
      <c r="L15" s="13"/>
      <c r="M15" s="13"/>
      <c r="N15" s="11"/>
      <c r="O15" s="11"/>
      <c r="P15" s="11"/>
      <c r="Q15" s="11"/>
      <c r="R15" s="11"/>
      <c r="S15" s="14"/>
    </row>
    <row r="16" spans="1:19" ht="36" customHeight="1" x14ac:dyDescent="0.3">
      <c r="A16" s="26" t="s">
        <v>14</v>
      </c>
      <c r="B16" s="92"/>
      <c r="C16" s="92"/>
      <c r="D16" s="92"/>
      <c r="E16" s="92"/>
      <c r="F16" s="22"/>
      <c r="G16" s="22"/>
      <c r="H16" s="22"/>
      <c r="I16" s="12"/>
      <c r="J16" s="11"/>
      <c r="K16" s="12"/>
      <c r="L16" s="13"/>
      <c r="M16" s="13"/>
      <c r="N16" s="11"/>
      <c r="O16" s="11"/>
      <c r="P16" s="11"/>
      <c r="Q16" s="11"/>
      <c r="R16" s="11"/>
      <c r="S16" s="14"/>
    </row>
    <row r="17" spans="1:19" ht="15" customHeight="1" x14ac:dyDescent="0.2">
      <c r="A17" s="34"/>
      <c r="B17" s="35"/>
      <c r="C17" s="35"/>
      <c r="D17" s="36"/>
      <c r="E17" s="22"/>
      <c r="F17" s="22"/>
      <c r="G17" s="22"/>
      <c r="H17" s="22"/>
      <c r="I17" s="12"/>
      <c r="J17" s="11"/>
      <c r="K17" s="12"/>
      <c r="L17" s="13"/>
      <c r="M17" s="13"/>
      <c r="N17" s="11"/>
      <c r="O17" s="11"/>
      <c r="P17" s="11"/>
      <c r="Q17" s="11"/>
      <c r="R17" s="11"/>
      <c r="S17" s="14"/>
    </row>
    <row r="18" spans="1:19" ht="15" customHeight="1" x14ac:dyDescent="0.2">
      <c r="A18" s="34"/>
      <c r="B18" s="35"/>
      <c r="C18" s="35"/>
      <c r="D18" s="36"/>
      <c r="E18" s="22"/>
      <c r="F18" s="22"/>
      <c r="G18" s="22"/>
      <c r="I18" s="12"/>
      <c r="J18" s="11"/>
      <c r="K18" s="12"/>
      <c r="L18" s="13"/>
      <c r="M18" s="13"/>
      <c r="N18" s="11"/>
      <c r="O18" s="11"/>
      <c r="P18" s="11"/>
      <c r="Q18" s="11"/>
      <c r="R18" s="11"/>
      <c r="S18" s="14"/>
    </row>
    <row r="19" spans="1:19" ht="60" customHeight="1" x14ac:dyDescent="0.25">
      <c r="A19" s="89" t="s">
        <v>15</v>
      </c>
      <c r="B19" s="90"/>
      <c r="C19" s="91"/>
      <c r="D19" s="91"/>
      <c r="E19" s="91"/>
      <c r="F19" s="37"/>
      <c r="G19" s="37"/>
      <c r="H19" s="37"/>
      <c r="I19" s="38"/>
      <c r="J19" s="38"/>
      <c r="K19" s="12"/>
      <c r="L19" s="13"/>
      <c r="M19" s="13"/>
      <c r="N19" s="11"/>
      <c r="O19" s="11"/>
      <c r="P19" s="11"/>
      <c r="Q19" s="11"/>
      <c r="R19" s="11"/>
      <c r="S19" s="14"/>
    </row>
    <row r="20" spans="1:19" ht="19" customHeight="1" x14ac:dyDescent="0.25">
      <c r="A20" s="39"/>
      <c r="B20" s="40"/>
      <c r="C20" s="40"/>
      <c r="D20" s="25"/>
      <c r="E20" s="22"/>
      <c r="F20" s="22"/>
      <c r="G20" s="22"/>
      <c r="H20" s="22"/>
      <c r="I20" s="12"/>
      <c r="J20" s="11"/>
      <c r="K20" s="12"/>
      <c r="L20" s="13"/>
      <c r="M20" s="13"/>
      <c r="N20" s="11"/>
      <c r="O20" s="11"/>
      <c r="P20" s="11"/>
      <c r="Q20" s="11"/>
      <c r="R20" s="11"/>
      <c r="S20" s="14"/>
    </row>
    <row r="21" spans="1:19" ht="18" customHeight="1" x14ac:dyDescent="0.25">
      <c r="A21" s="41" t="s">
        <v>16</v>
      </c>
      <c r="B21" s="29"/>
      <c r="C21" s="29"/>
      <c r="D21" s="25"/>
      <c r="E21" s="22"/>
      <c r="F21" s="22"/>
      <c r="G21" s="22"/>
      <c r="H21" s="22"/>
      <c r="I21" s="12"/>
      <c r="J21" s="11"/>
      <c r="K21" s="12"/>
      <c r="L21" s="13"/>
      <c r="M21" s="13"/>
      <c r="N21" s="11"/>
      <c r="O21" s="11"/>
      <c r="P21" s="11"/>
      <c r="Q21" s="11"/>
      <c r="R21" s="11"/>
      <c r="S21" s="14"/>
    </row>
    <row r="22" spans="1:19" ht="15" customHeight="1" x14ac:dyDescent="0.2">
      <c r="A22" s="23"/>
      <c r="B22" s="35"/>
      <c r="C22" s="35"/>
      <c r="D22" s="25"/>
      <c r="E22" s="22"/>
      <c r="F22" s="22"/>
      <c r="G22" s="22"/>
      <c r="H22" s="22"/>
      <c r="I22" s="12"/>
      <c r="J22" s="11"/>
      <c r="K22" s="12"/>
      <c r="L22" s="13"/>
      <c r="M22" s="13"/>
      <c r="N22" s="11"/>
      <c r="O22" s="11"/>
      <c r="P22" s="11"/>
      <c r="Q22" s="11"/>
      <c r="R22" s="11"/>
      <c r="S22" s="14"/>
    </row>
    <row r="23" spans="1:19" ht="18" customHeight="1" x14ac:dyDescent="0.25">
      <c r="A23" s="18" t="s">
        <v>676</v>
      </c>
      <c r="B23" s="19"/>
      <c r="C23" s="19"/>
      <c r="D23" s="20"/>
      <c r="E23" s="21"/>
      <c r="F23" s="21"/>
      <c r="G23" s="21"/>
      <c r="H23" s="22"/>
      <c r="I23" s="12"/>
      <c r="J23" s="11"/>
      <c r="K23" s="12"/>
      <c r="L23" s="13"/>
      <c r="M23" s="13"/>
      <c r="N23" s="11"/>
      <c r="O23" s="11"/>
      <c r="P23" s="11"/>
      <c r="Q23" s="11"/>
      <c r="R23" s="11"/>
      <c r="S23" s="14"/>
    </row>
    <row r="24" spans="1:19" s="103" customFormat="1" ht="18" customHeight="1" x14ac:dyDescent="0.25">
      <c r="A24" s="18" t="s">
        <v>17</v>
      </c>
      <c r="B24" s="19"/>
      <c r="C24" s="19"/>
      <c r="D24" s="20"/>
      <c r="E24" s="97"/>
      <c r="F24" s="97"/>
      <c r="G24" s="97"/>
      <c r="H24" s="98"/>
      <c r="I24" s="99"/>
      <c r="J24" s="100"/>
      <c r="K24" s="99"/>
      <c r="L24" s="101"/>
      <c r="M24" s="101"/>
      <c r="N24" s="100"/>
      <c r="O24" s="100"/>
      <c r="P24" s="100"/>
      <c r="Q24" s="100"/>
      <c r="R24" s="100"/>
      <c r="S24" s="102"/>
    </row>
    <row r="25" spans="1:19" ht="16" customHeight="1" x14ac:dyDescent="0.2">
      <c r="A25" s="42"/>
      <c r="B25" s="43"/>
      <c r="C25" s="43"/>
      <c r="D25" s="43"/>
      <c r="E25" s="43"/>
      <c r="F25" s="43"/>
      <c r="G25" s="44"/>
      <c r="H25" s="43"/>
      <c r="I25" s="44"/>
      <c r="J25" s="43"/>
      <c r="K25" s="44"/>
      <c r="L25" s="45"/>
      <c r="M25" s="45"/>
      <c r="N25" s="11"/>
      <c r="O25" s="11"/>
      <c r="P25" s="11"/>
      <c r="Q25" s="11"/>
      <c r="R25" s="11"/>
      <c r="S25" s="14"/>
    </row>
    <row r="26" spans="1:19" ht="20" customHeight="1" x14ac:dyDescent="0.2">
      <c r="A26" s="84" t="s">
        <v>18</v>
      </c>
      <c r="B26" s="85"/>
      <c r="C26" s="86"/>
      <c r="D26" s="86"/>
      <c r="E26" s="86"/>
      <c r="F26" s="87"/>
      <c r="G26" s="86"/>
      <c r="H26" s="87"/>
      <c r="I26" s="86"/>
      <c r="J26" s="86"/>
      <c r="K26" s="86"/>
      <c r="L26" s="86"/>
      <c r="M26" s="88"/>
      <c r="N26" s="46"/>
      <c r="O26" s="11"/>
      <c r="P26" s="11"/>
      <c r="Q26" s="11"/>
      <c r="R26" s="11"/>
      <c r="S26" s="14"/>
    </row>
    <row r="27" spans="1:19" ht="30" customHeight="1" x14ac:dyDescent="0.2">
      <c r="A27" s="47" t="s">
        <v>19</v>
      </c>
      <c r="B27" s="48" t="s">
        <v>20</v>
      </c>
      <c r="C27" s="48" t="s">
        <v>21</v>
      </c>
      <c r="D27" s="48" t="s">
        <v>22</v>
      </c>
      <c r="E27" s="48" t="s">
        <v>23</v>
      </c>
      <c r="F27" s="48" t="s">
        <v>24</v>
      </c>
      <c r="G27" s="47" t="s">
        <v>25</v>
      </c>
      <c r="H27" s="49" t="s">
        <v>26</v>
      </c>
      <c r="I27" s="50" t="s">
        <v>27</v>
      </c>
      <c r="J27" s="49" t="s">
        <v>28</v>
      </c>
      <c r="K27" s="47" t="s">
        <v>29</v>
      </c>
      <c r="L27" s="47" t="s">
        <v>30</v>
      </c>
      <c r="M27" s="47" t="s">
        <v>31</v>
      </c>
      <c r="N27" s="51"/>
      <c r="O27" s="11"/>
      <c r="P27" s="11"/>
      <c r="Q27" s="11"/>
      <c r="R27" s="11"/>
      <c r="S27" s="14"/>
    </row>
    <row r="28" spans="1:19" ht="227" customHeight="1" x14ac:dyDescent="0.2">
      <c r="A28" s="52"/>
      <c r="B28" s="53" t="s">
        <v>32</v>
      </c>
      <c r="C28" s="53" t="s">
        <v>33</v>
      </c>
      <c r="D28" s="78">
        <v>0.1</v>
      </c>
      <c r="E28" s="53" t="s">
        <v>34</v>
      </c>
      <c r="F28" s="53" t="s">
        <v>35</v>
      </c>
      <c r="G28" s="54"/>
      <c r="H28" s="53" t="s">
        <v>36</v>
      </c>
      <c r="I28" s="55"/>
      <c r="J28" s="53" t="s">
        <v>37</v>
      </c>
      <c r="K28" s="56"/>
      <c r="L28" s="57" cm="1">
        <f t="array" ref="L28">SUM(A28*D28)</f>
        <v>0</v>
      </c>
      <c r="M28" s="58" cm="1">
        <f t="array" ref="M28">SUM(A28*C28)</f>
        <v>0</v>
      </c>
      <c r="N28" s="51"/>
      <c r="O28" s="11"/>
      <c r="P28" s="11"/>
      <c r="Q28" s="11"/>
      <c r="R28" s="11"/>
      <c r="S28" s="14"/>
    </row>
    <row r="29" spans="1:19" ht="243" customHeight="1" x14ac:dyDescent="0.2">
      <c r="A29" s="59"/>
      <c r="B29" s="53" t="s">
        <v>32</v>
      </c>
      <c r="C29" s="53" t="s">
        <v>33</v>
      </c>
      <c r="D29" s="78">
        <v>0.1</v>
      </c>
      <c r="E29" s="53" t="s">
        <v>38</v>
      </c>
      <c r="F29" s="53" t="s">
        <v>39</v>
      </c>
      <c r="G29" s="54"/>
      <c r="H29" s="53" t="s">
        <v>40</v>
      </c>
      <c r="I29" s="55"/>
      <c r="J29" s="53" t="s">
        <v>41</v>
      </c>
      <c r="K29" s="60"/>
      <c r="L29" s="57" cm="1">
        <f t="array" ref="L29">SUM(A29*D29)</f>
        <v>0</v>
      </c>
      <c r="M29" s="58" cm="1">
        <f t="array" ref="M29">SUM(A29*C29)</f>
        <v>0</v>
      </c>
      <c r="N29" s="51"/>
      <c r="O29" s="11"/>
      <c r="P29" s="11"/>
      <c r="Q29" s="11"/>
      <c r="R29" s="11"/>
      <c r="S29" s="14"/>
    </row>
    <row r="30" spans="1:19" ht="216" customHeight="1" x14ac:dyDescent="0.2">
      <c r="A30" s="59"/>
      <c r="B30" s="53" t="s">
        <v>32</v>
      </c>
      <c r="C30" s="53" t="s">
        <v>33</v>
      </c>
      <c r="D30" s="78">
        <v>0.1</v>
      </c>
      <c r="E30" s="53" t="s">
        <v>42</v>
      </c>
      <c r="F30" s="53" t="s">
        <v>43</v>
      </c>
      <c r="G30" s="54"/>
      <c r="H30" s="53" t="s">
        <v>44</v>
      </c>
      <c r="I30" s="55"/>
      <c r="J30" s="53" t="s">
        <v>45</v>
      </c>
      <c r="K30" s="60"/>
      <c r="L30" s="57" cm="1">
        <f t="array" ref="L30">SUM(A30*D30)</f>
        <v>0</v>
      </c>
      <c r="M30" s="58" cm="1">
        <f t="array" ref="M30">SUM(A30*C30)</f>
        <v>0</v>
      </c>
      <c r="N30" s="51"/>
      <c r="O30" s="11"/>
      <c r="P30" s="11"/>
      <c r="Q30" s="11"/>
      <c r="R30" s="11"/>
      <c r="S30" s="14"/>
    </row>
    <row r="31" spans="1:19" ht="404" customHeight="1" x14ac:dyDescent="0.2">
      <c r="A31" s="59"/>
      <c r="B31" s="53" t="s">
        <v>32</v>
      </c>
      <c r="C31" s="53" t="s">
        <v>33</v>
      </c>
      <c r="D31" s="78">
        <v>0.1</v>
      </c>
      <c r="E31" s="53" t="s">
        <v>46</v>
      </c>
      <c r="F31" s="53" t="s">
        <v>47</v>
      </c>
      <c r="G31" s="54"/>
      <c r="H31" s="53" t="s">
        <v>48</v>
      </c>
      <c r="I31" s="55"/>
      <c r="J31" s="53" t="s">
        <v>49</v>
      </c>
      <c r="K31" s="60"/>
      <c r="L31" s="57" cm="1">
        <f t="array" ref="L31">SUM(A31*D31)</f>
        <v>0</v>
      </c>
      <c r="M31" s="58" cm="1">
        <f t="array" ref="M31">SUM(A31*C31)</f>
        <v>0</v>
      </c>
      <c r="N31" s="51"/>
      <c r="O31" s="11"/>
      <c r="P31" s="11"/>
      <c r="Q31" s="11"/>
      <c r="R31" s="11"/>
      <c r="S31" s="14"/>
    </row>
    <row r="32" spans="1:19" ht="263" customHeight="1" x14ac:dyDescent="0.2">
      <c r="A32" s="59"/>
      <c r="B32" s="53" t="s">
        <v>32</v>
      </c>
      <c r="C32" s="53" t="s">
        <v>33</v>
      </c>
      <c r="D32" s="78">
        <v>0.1</v>
      </c>
      <c r="E32" s="53" t="s">
        <v>50</v>
      </c>
      <c r="F32" s="53" t="s">
        <v>51</v>
      </c>
      <c r="G32" s="54"/>
      <c r="H32" s="53" t="s">
        <v>52</v>
      </c>
      <c r="I32" s="55"/>
      <c r="J32" s="53" t="s">
        <v>53</v>
      </c>
      <c r="K32" s="60"/>
      <c r="L32" s="57" cm="1">
        <f t="array" ref="L32">SUM(A32*D32)</f>
        <v>0</v>
      </c>
      <c r="M32" s="58" cm="1">
        <f t="array" ref="M32">SUM(A32*C32)</f>
        <v>0</v>
      </c>
      <c r="N32" s="51"/>
      <c r="O32" s="11"/>
      <c r="P32" s="11"/>
      <c r="Q32" s="11"/>
      <c r="R32" s="11"/>
      <c r="S32" s="14"/>
    </row>
    <row r="33" spans="1:19" ht="358" customHeight="1" x14ac:dyDescent="0.2">
      <c r="A33" s="59"/>
      <c r="B33" s="53" t="s">
        <v>32</v>
      </c>
      <c r="C33" s="53" t="s">
        <v>33</v>
      </c>
      <c r="D33" s="78">
        <v>0.1</v>
      </c>
      <c r="E33" s="53" t="s">
        <v>54</v>
      </c>
      <c r="F33" s="53" t="s">
        <v>55</v>
      </c>
      <c r="G33" s="54"/>
      <c r="H33" s="53" t="s">
        <v>56</v>
      </c>
      <c r="I33" s="55"/>
      <c r="J33" s="76" t="s">
        <v>57</v>
      </c>
      <c r="K33" s="60"/>
      <c r="L33" s="57" cm="1">
        <f t="array" ref="L33">SUM(A33*D33)</f>
        <v>0</v>
      </c>
      <c r="M33" s="58" cm="1">
        <f t="array" ref="M33">SUM(A33*C33)</f>
        <v>0</v>
      </c>
      <c r="N33" s="51"/>
      <c r="O33" s="11"/>
      <c r="P33" s="11"/>
      <c r="Q33" s="11"/>
      <c r="R33" s="11"/>
      <c r="S33" s="14"/>
    </row>
    <row r="34" spans="1:19" ht="178" customHeight="1" x14ac:dyDescent="0.2">
      <c r="A34" s="59"/>
      <c r="B34" s="53" t="s">
        <v>32</v>
      </c>
      <c r="C34" s="53" t="s">
        <v>33</v>
      </c>
      <c r="D34" s="78">
        <v>0.1</v>
      </c>
      <c r="E34" s="53" t="s">
        <v>58</v>
      </c>
      <c r="F34" s="53" t="s">
        <v>59</v>
      </c>
      <c r="G34" s="54"/>
      <c r="H34" s="53" t="s">
        <v>60</v>
      </c>
      <c r="I34" s="55"/>
      <c r="J34" s="53" t="s">
        <v>61</v>
      </c>
      <c r="K34" s="60"/>
      <c r="L34" s="57" cm="1">
        <f t="array" ref="L34">SUM(A34*D34)</f>
        <v>0</v>
      </c>
      <c r="M34" s="58" cm="1">
        <f t="array" ref="M34">SUM(A34*C34)</f>
        <v>0</v>
      </c>
      <c r="N34" s="51"/>
      <c r="O34" s="11"/>
      <c r="P34" s="11"/>
      <c r="Q34" s="11"/>
      <c r="R34" s="11"/>
      <c r="S34" s="14"/>
    </row>
    <row r="35" spans="1:19" ht="215" customHeight="1" x14ac:dyDescent="0.2">
      <c r="A35" s="59"/>
      <c r="B35" s="53" t="s">
        <v>32</v>
      </c>
      <c r="C35" s="53" t="s">
        <v>33</v>
      </c>
      <c r="D35" s="78">
        <v>0.1</v>
      </c>
      <c r="E35" s="53" t="s">
        <v>62</v>
      </c>
      <c r="F35" s="53" t="s">
        <v>63</v>
      </c>
      <c r="G35" s="54"/>
      <c r="H35" s="53" t="s">
        <v>64</v>
      </c>
      <c r="I35" s="55"/>
      <c r="J35" s="53" t="s">
        <v>65</v>
      </c>
      <c r="K35" s="60"/>
      <c r="L35" s="57" cm="1">
        <f t="array" ref="L35">SUM(A35*D35)</f>
        <v>0</v>
      </c>
      <c r="M35" s="58" cm="1">
        <f t="array" ref="M35">SUM(A35*C35)</f>
        <v>0</v>
      </c>
      <c r="N35" s="51"/>
      <c r="O35" s="11"/>
      <c r="P35" s="11"/>
      <c r="Q35" s="11"/>
      <c r="R35" s="11"/>
      <c r="S35" s="14"/>
    </row>
    <row r="36" spans="1:19" ht="152" customHeight="1" x14ac:dyDescent="0.2">
      <c r="A36" s="59"/>
      <c r="B36" s="53" t="s">
        <v>32</v>
      </c>
      <c r="C36" s="53" t="s">
        <v>33</v>
      </c>
      <c r="D36" s="78">
        <v>0.1</v>
      </c>
      <c r="E36" s="53" t="s">
        <v>66</v>
      </c>
      <c r="F36" s="53" t="s">
        <v>67</v>
      </c>
      <c r="G36" s="54"/>
      <c r="H36" s="53" t="s">
        <v>68</v>
      </c>
      <c r="I36" s="55"/>
      <c r="J36" s="53" t="s">
        <v>69</v>
      </c>
      <c r="K36" s="60"/>
      <c r="L36" s="57" cm="1">
        <f t="array" ref="L36">SUM(A36*D36)</f>
        <v>0</v>
      </c>
      <c r="M36" s="58" cm="1">
        <f t="array" ref="M36">SUM(A36*C36)</f>
        <v>0</v>
      </c>
      <c r="N36" s="51"/>
      <c r="O36" s="11"/>
      <c r="P36" s="11"/>
      <c r="Q36" s="11"/>
      <c r="R36" s="11"/>
      <c r="S36" s="14"/>
    </row>
    <row r="37" spans="1:19" ht="118.25" customHeight="1" x14ac:dyDescent="0.2">
      <c r="A37" s="59"/>
      <c r="B37" s="53" t="s">
        <v>32</v>
      </c>
      <c r="C37" s="53" t="s">
        <v>33</v>
      </c>
      <c r="D37" s="78">
        <v>0.1</v>
      </c>
      <c r="E37" s="53" t="s">
        <v>70</v>
      </c>
      <c r="F37" s="53" t="s">
        <v>71</v>
      </c>
      <c r="G37" s="54"/>
      <c r="H37" s="53" t="s">
        <v>72</v>
      </c>
      <c r="I37" s="55"/>
      <c r="J37" s="53" t="s">
        <v>73</v>
      </c>
      <c r="K37" s="60"/>
      <c r="L37" s="57" cm="1">
        <f t="array" ref="L37">SUM(A37*D37)</f>
        <v>0</v>
      </c>
      <c r="M37" s="58" cm="1">
        <f t="array" ref="M37">SUM(A37*C37)</f>
        <v>0</v>
      </c>
      <c r="N37" s="51"/>
      <c r="O37" s="11"/>
      <c r="P37" s="11"/>
      <c r="Q37" s="11"/>
      <c r="R37" s="11"/>
      <c r="S37" s="14"/>
    </row>
    <row r="38" spans="1:19" ht="138" customHeight="1" x14ac:dyDescent="0.2">
      <c r="A38" s="59"/>
      <c r="B38" s="53" t="s">
        <v>32</v>
      </c>
      <c r="C38" s="53" t="s">
        <v>33</v>
      </c>
      <c r="D38" s="78">
        <v>0.1</v>
      </c>
      <c r="E38" s="53" t="s">
        <v>74</v>
      </c>
      <c r="F38" s="53" t="s">
        <v>75</v>
      </c>
      <c r="G38" s="54"/>
      <c r="H38" s="53" t="s">
        <v>76</v>
      </c>
      <c r="I38" s="55"/>
      <c r="J38" s="53" t="s">
        <v>77</v>
      </c>
      <c r="K38" s="60"/>
      <c r="L38" s="57" cm="1">
        <f t="array" ref="L38">SUM(A38*D38)</f>
        <v>0</v>
      </c>
      <c r="M38" s="58" cm="1">
        <f t="array" ref="M38">SUM(A38*C38)</f>
        <v>0</v>
      </c>
      <c r="N38" s="51"/>
      <c r="O38" s="11"/>
      <c r="P38" s="11"/>
      <c r="Q38" s="11"/>
      <c r="R38" s="11"/>
      <c r="S38" s="14"/>
    </row>
    <row r="39" spans="1:19" ht="196" customHeight="1" x14ac:dyDescent="0.2">
      <c r="A39" s="59"/>
      <c r="B39" s="53" t="s">
        <v>32</v>
      </c>
      <c r="C39" s="53" t="s">
        <v>33</v>
      </c>
      <c r="D39" s="78">
        <v>0.1</v>
      </c>
      <c r="E39" s="53" t="s">
        <v>78</v>
      </c>
      <c r="F39" s="53" t="s">
        <v>79</v>
      </c>
      <c r="G39" s="54"/>
      <c r="H39" s="53" t="s">
        <v>80</v>
      </c>
      <c r="I39" s="55"/>
      <c r="J39" s="53" t="s">
        <v>81</v>
      </c>
      <c r="K39" s="60"/>
      <c r="L39" s="57" cm="1">
        <f t="array" ref="L39">SUM(A39*D39)</f>
        <v>0</v>
      </c>
      <c r="M39" s="58" cm="1">
        <f t="array" ref="M39">SUM(A39*C39)</f>
        <v>0</v>
      </c>
      <c r="N39" s="51"/>
      <c r="O39" s="11"/>
      <c r="P39" s="11"/>
      <c r="Q39" s="11"/>
      <c r="R39" s="11"/>
      <c r="S39" s="14"/>
    </row>
    <row r="40" spans="1:19" ht="156" customHeight="1" x14ac:dyDescent="0.2">
      <c r="A40" s="59"/>
      <c r="B40" s="53" t="s">
        <v>32</v>
      </c>
      <c r="C40" s="53" t="s">
        <v>33</v>
      </c>
      <c r="D40" s="78">
        <v>0.1</v>
      </c>
      <c r="E40" s="53" t="s">
        <v>82</v>
      </c>
      <c r="F40" s="53" t="s">
        <v>83</v>
      </c>
      <c r="G40" s="54"/>
      <c r="H40" s="53" t="s">
        <v>84</v>
      </c>
      <c r="I40" s="55"/>
      <c r="J40" s="53" t="s">
        <v>85</v>
      </c>
      <c r="K40" s="60"/>
      <c r="L40" s="57" cm="1">
        <f t="array" ref="L40">SUM(A40*D40)</f>
        <v>0</v>
      </c>
      <c r="M40" s="58" cm="1">
        <f t="array" ref="M40">SUM(A40*C40)</f>
        <v>0</v>
      </c>
      <c r="N40" s="51"/>
      <c r="O40" s="11"/>
      <c r="P40" s="11"/>
      <c r="Q40" s="11"/>
      <c r="R40" s="11"/>
      <c r="S40" s="14"/>
    </row>
    <row r="41" spans="1:19" ht="87" customHeight="1" x14ac:dyDescent="0.2">
      <c r="A41" s="59"/>
      <c r="B41" s="53" t="s">
        <v>32</v>
      </c>
      <c r="C41" s="53" t="s">
        <v>33</v>
      </c>
      <c r="D41" s="78">
        <v>0.1</v>
      </c>
      <c r="E41" s="53" t="s">
        <v>86</v>
      </c>
      <c r="F41" s="53" t="s">
        <v>87</v>
      </c>
      <c r="G41" s="54"/>
      <c r="H41" s="53" t="s">
        <v>88</v>
      </c>
      <c r="I41" s="55"/>
      <c r="J41" s="53" t="s">
        <v>89</v>
      </c>
      <c r="K41" s="60"/>
      <c r="L41" s="57" cm="1">
        <f t="array" ref="L41">SUM(A41*D41)</f>
        <v>0</v>
      </c>
      <c r="M41" s="58" cm="1">
        <f t="array" ref="M41">SUM(A41*C41)</f>
        <v>0</v>
      </c>
      <c r="N41" s="51"/>
      <c r="O41" s="11"/>
      <c r="P41" s="11"/>
      <c r="Q41" s="11"/>
      <c r="R41" s="11"/>
      <c r="S41" s="14"/>
    </row>
    <row r="42" spans="1:19" ht="377" customHeight="1" x14ac:dyDescent="0.2">
      <c r="A42" s="59"/>
      <c r="B42" s="53" t="s">
        <v>32</v>
      </c>
      <c r="C42" s="53" t="s">
        <v>33</v>
      </c>
      <c r="D42" s="78">
        <v>0.1</v>
      </c>
      <c r="E42" s="53" t="s">
        <v>90</v>
      </c>
      <c r="F42" s="53" t="s">
        <v>91</v>
      </c>
      <c r="G42" s="54"/>
      <c r="H42" s="53" t="s">
        <v>92</v>
      </c>
      <c r="I42" s="55"/>
      <c r="J42" s="53" t="s">
        <v>93</v>
      </c>
      <c r="K42" s="60"/>
      <c r="L42" s="57" cm="1">
        <f t="array" ref="L42">SUM(A42*D42)</f>
        <v>0</v>
      </c>
      <c r="M42" s="58" cm="1">
        <f t="array" ref="M42">SUM(A42*C42)</f>
        <v>0</v>
      </c>
      <c r="N42" s="51"/>
      <c r="O42" s="11"/>
      <c r="P42" s="11"/>
      <c r="Q42" s="11"/>
      <c r="R42" s="11"/>
      <c r="S42" s="14"/>
    </row>
    <row r="43" spans="1:19" ht="157" customHeight="1" x14ac:dyDescent="0.2">
      <c r="A43" s="59"/>
      <c r="B43" s="53" t="s">
        <v>32</v>
      </c>
      <c r="C43" s="53" t="s">
        <v>33</v>
      </c>
      <c r="D43" s="78">
        <v>0.1</v>
      </c>
      <c r="E43" s="53" t="s">
        <v>94</v>
      </c>
      <c r="F43" s="53" t="s">
        <v>95</v>
      </c>
      <c r="G43" s="54"/>
      <c r="H43" s="53" t="s">
        <v>96</v>
      </c>
      <c r="I43" s="55"/>
      <c r="J43" s="53" t="s">
        <v>97</v>
      </c>
      <c r="K43" s="60"/>
      <c r="L43" s="57" cm="1">
        <f t="array" ref="L43">SUM(A43*D43)</f>
        <v>0</v>
      </c>
      <c r="M43" s="58" cm="1">
        <f t="array" ref="M43">SUM(A43*C43)</f>
        <v>0</v>
      </c>
      <c r="N43" s="51"/>
      <c r="O43" s="11"/>
      <c r="P43" s="11"/>
      <c r="Q43" s="11"/>
      <c r="R43" s="11"/>
      <c r="S43" s="14"/>
    </row>
    <row r="44" spans="1:19" ht="228" customHeight="1" x14ac:dyDescent="0.2">
      <c r="A44" s="59"/>
      <c r="B44" s="53" t="s">
        <v>98</v>
      </c>
      <c r="C44" s="53" t="s">
        <v>33</v>
      </c>
      <c r="D44" s="78">
        <v>0.1</v>
      </c>
      <c r="E44" s="53" t="s">
        <v>99</v>
      </c>
      <c r="F44" s="53" t="s">
        <v>100</v>
      </c>
      <c r="G44" s="54"/>
      <c r="H44" s="53" t="s">
        <v>101</v>
      </c>
      <c r="I44" s="55"/>
      <c r="J44" s="53" t="s">
        <v>102</v>
      </c>
      <c r="K44" s="60"/>
      <c r="L44" s="57" cm="1">
        <f t="array" ref="L44">SUM(A44*D44)</f>
        <v>0</v>
      </c>
      <c r="M44" s="58" cm="1">
        <f t="array" ref="M44">SUM(A44*C44)</f>
        <v>0</v>
      </c>
      <c r="N44" s="51"/>
      <c r="O44" s="11"/>
      <c r="P44" s="11"/>
      <c r="Q44" s="11"/>
      <c r="R44" s="11"/>
      <c r="S44" s="14"/>
    </row>
    <row r="45" spans="1:19" ht="207" customHeight="1" x14ac:dyDescent="0.2">
      <c r="A45" s="59"/>
      <c r="B45" s="53" t="s">
        <v>98</v>
      </c>
      <c r="C45" s="53" t="s">
        <v>33</v>
      </c>
      <c r="D45" s="78">
        <v>0.1</v>
      </c>
      <c r="E45" s="53" t="s">
        <v>103</v>
      </c>
      <c r="F45" s="53" t="s">
        <v>104</v>
      </c>
      <c r="G45" s="54"/>
      <c r="H45" s="53" t="s">
        <v>105</v>
      </c>
      <c r="I45" s="55"/>
      <c r="J45" s="53" t="s">
        <v>106</v>
      </c>
      <c r="K45" s="60"/>
      <c r="L45" s="57" cm="1">
        <f t="array" ref="L45">SUM(A45*D45)</f>
        <v>0</v>
      </c>
      <c r="M45" s="58" cm="1">
        <f t="array" ref="M45">SUM(A45*C45)</f>
        <v>0</v>
      </c>
      <c r="N45" s="51"/>
      <c r="O45" s="11"/>
      <c r="P45" s="11"/>
      <c r="Q45" s="11"/>
      <c r="R45" s="11"/>
      <c r="S45" s="14"/>
    </row>
    <row r="46" spans="1:19" ht="282" customHeight="1" x14ac:dyDescent="0.2">
      <c r="A46" s="59"/>
      <c r="B46" s="53" t="s">
        <v>98</v>
      </c>
      <c r="C46" s="53" t="s">
        <v>33</v>
      </c>
      <c r="D46" s="78">
        <v>0.1</v>
      </c>
      <c r="E46" s="53" t="s">
        <v>107</v>
      </c>
      <c r="F46" s="53" t="s">
        <v>108</v>
      </c>
      <c r="G46" s="54"/>
      <c r="H46" s="53" t="s">
        <v>109</v>
      </c>
      <c r="I46" s="55"/>
      <c r="J46" s="53" t="s">
        <v>110</v>
      </c>
      <c r="K46" s="60"/>
      <c r="L46" s="57" cm="1">
        <f t="array" ref="L46">SUM(A46*D46)</f>
        <v>0</v>
      </c>
      <c r="M46" s="58" cm="1">
        <f t="array" ref="M46">SUM(A46*C46)</f>
        <v>0</v>
      </c>
      <c r="N46" s="51"/>
      <c r="O46" s="11"/>
      <c r="P46" s="11"/>
      <c r="Q46" s="11"/>
      <c r="R46" s="11"/>
      <c r="S46" s="14"/>
    </row>
    <row r="47" spans="1:19" ht="334" customHeight="1" x14ac:dyDescent="0.2">
      <c r="A47" s="59"/>
      <c r="B47" s="53" t="s">
        <v>98</v>
      </c>
      <c r="C47" s="53" t="s">
        <v>33</v>
      </c>
      <c r="D47" s="78">
        <v>0.1</v>
      </c>
      <c r="E47" s="53" t="s">
        <v>111</v>
      </c>
      <c r="F47" s="53" t="s">
        <v>112</v>
      </c>
      <c r="G47" s="54"/>
      <c r="H47" s="53" t="s">
        <v>113</v>
      </c>
      <c r="I47" s="55"/>
      <c r="J47" s="53" t="s">
        <v>114</v>
      </c>
      <c r="K47" s="60"/>
      <c r="L47" s="57" cm="1">
        <f t="array" ref="L47">SUM(A47*D47)</f>
        <v>0</v>
      </c>
      <c r="M47" s="58" cm="1">
        <f t="array" ref="M47">SUM(A47*C47)</f>
        <v>0</v>
      </c>
      <c r="N47" s="51"/>
      <c r="O47" s="11"/>
      <c r="P47" s="11"/>
      <c r="Q47" s="11"/>
      <c r="R47" s="11"/>
      <c r="S47" s="14"/>
    </row>
    <row r="48" spans="1:19" ht="314" customHeight="1" x14ac:dyDescent="0.2">
      <c r="A48" s="59"/>
      <c r="B48" s="53" t="s">
        <v>98</v>
      </c>
      <c r="C48" s="53" t="s">
        <v>33</v>
      </c>
      <c r="D48" s="78">
        <v>0.1</v>
      </c>
      <c r="E48" s="53" t="s">
        <v>115</v>
      </c>
      <c r="F48" s="53" t="s">
        <v>116</v>
      </c>
      <c r="G48" s="54"/>
      <c r="H48" s="53" t="s">
        <v>117</v>
      </c>
      <c r="I48" s="55"/>
      <c r="J48" s="53" t="s">
        <v>118</v>
      </c>
      <c r="K48" s="60"/>
      <c r="L48" s="57" cm="1">
        <f t="array" ref="L48">SUM(A48*D48)</f>
        <v>0</v>
      </c>
      <c r="M48" s="58" cm="1">
        <f t="array" ref="M48">SUM(A48*C48)</f>
        <v>0</v>
      </c>
      <c r="N48" s="51"/>
      <c r="O48" s="11"/>
      <c r="P48" s="11"/>
      <c r="Q48" s="11"/>
      <c r="R48" s="11"/>
      <c r="S48" s="14"/>
    </row>
    <row r="49" spans="1:19" ht="166" customHeight="1" x14ac:dyDescent="0.2">
      <c r="A49" s="59"/>
      <c r="B49" s="53" t="s">
        <v>98</v>
      </c>
      <c r="C49" s="53" t="s">
        <v>33</v>
      </c>
      <c r="D49" s="78">
        <v>0.1</v>
      </c>
      <c r="E49" s="53" t="s">
        <v>119</v>
      </c>
      <c r="F49" s="53" t="s">
        <v>120</v>
      </c>
      <c r="G49" s="54"/>
      <c r="H49" s="53" t="s">
        <v>121</v>
      </c>
      <c r="I49" s="55"/>
      <c r="J49" s="53" t="s">
        <v>122</v>
      </c>
      <c r="K49" s="60"/>
      <c r="L49" s="57" cm="1">
        <f t="array" ref="L49">SUM(A49*D49)</f>
        <v>0</v>
      </c>
      <c r="M49" s="58" cm="1">
        <f t="array" ref="M49">SUM(A49*C49)</f>
        <v>0</v>
      </c>
      <c r="N49" s="51"/>
      <c r="O49" s="11"/>
      <c r="P49" s="11"/>
      <c r="Q49" s="11"/>
      <c r="R49" s="11"/>
      <c r="S49" s="14"/>
    </row>
    <row r="50" spans="1:19" ht="278" customHeight="1" x14ac:dyDescent="0.2">
      <c r="A50" s="59"/>
      <c r="B50" s="53" t="s">
        <v>98</v>
      </c>
      <c r="C50" s="53" t="s">
        <v>33</v>
      </c>
      <c r="D50" s="78">
        <v>0.1</v>
      </c>
      <c r="E50" s="53" t="s">
        <v>123</v>
      </c>
      <c r="F50" s="53" t="s">
        <v>124</v>
      </c>
      <c r="G50" s="54"/>
      <c r="H50" s="53" t="s">
        <v>125</v>
      </c>
      <c r="I50" s="55"/>
      <c r="J50" s="53" t="s">
        <v>126</v>
      </c>
      <c r="K50" s="60"/>
      <c r="L50" s="57" cm="1">
        <f t="array" ref="L50">SUM(A50*D50)</f>
        <v>0</v>
      </c>
      <c r="M50" s="58" cm="1">
        <f t="array" ref="M50">SUM(A50*C50)</f>
        <v>0</v>
      </c>
      <c r="N50" s="51"/>
      <c r="O50" s="11"/>
      <c r="P50" s="11"/>
      <c r="Q50" s="11"/>
      <c r="R50" s="11"/>
      <c r="S50" s="14"/>
    </row>
    <row r="51" spans="1:19" ht="101" customHeight="1" x14ac:dyDescent="0.2">
      <c r="A51" s="59"/>
      <c r="B51" s="53" t="s">
        <v>98</v>
      </c>
      <c r="C51" s="53" t="s">
        <v>33</v>
      </c>
      <c r="D51" s="78">
        <v>0.1</v>
      </c>
      <c r="E51" s="53" t="s">
        <v>127</v>
      </c>
      <c r="F51" s="53" t="s">
        <v>128</v>
      </c>
      <c r="G51" s="54"/>
      <c r="H51" s="53" t="s">
        <v>129</v>
      </c>
      <c r="I51" s="55"/>
      <c r="J51" s="53" t="s">
        <v>130</v>
      </c>
      <c r="K51" s="60"/>
      <c r="L51" s="57" cm="1">
        <f t="array" ref="L51">SUM(A51*D51)</f>
        <v>0</v>
      </c>
      <c r="M51" s="58" cm="1">
        <f t="array" ref="M51">SUM(A51*C51)</f>
        <v>0</v>
      </c>
      <c r="N51" s="51"/>
      <c r="O51" s="11"/>
      <c r="P51" s="11"/>
      <c r="Q51" s="11"/>
      <c r="R51" s="11"/>
      <c r="S51" s="14"/>
    </row>
    <row r="52" spans="1:19" ht="224" customHeight="1" x14ac:dyDescent="0.2">
      <c r="A52" s="59"/>
      <c r="B52" s="53" t="s">
        <v>98</v>
      </c>
      <c r="C52" s="53" t="s">
        <v>33</v>
      </c>
      <c r="D52" s="78">
        <v>0.1</v>
      </c>
      <c r="E52" s="53" t="s">
        <v>131</v>
      </c>
      <c r="F52" s="53" t="s">
        <v>132</v>
      </c>
      <c r="G52" s="54"/>
      <c r="H52" s="53" t="s">
        <v>133</v>
      </c>
      <c r="I52" s="55"/>
      <c r="J52" s="53" t="s">
        <v>134</v>
      </c>
      <c r="K52" s="60"/>
      <c r="L52" s="57" cm="1">
        <f t="array" ref="L52">SUM(A52*D52)</f>
        <v>0</v>
      </c>
      <c r="M52" s="58" cm="1">
        <f t="array" ref="M52">SUM(A52*C52)</f>
        <v>0</v>
      </c>
      <c r="N52" s="51"/>
      <c r="O52" s="11"/>
      <c r="P52" s="11"/>
      <c r="Q52" s="11"/>
      <c r="R52" s="11"/>
      <c r="S52" s="14"/>
    </row>
    <row r="53" spans="1:19" ht="187" customHeight="1" x14ac:dyDescent="0.2">
      <c r="A53" s="59"/>
      <c r="B53" s="53" t="s">
        <v>135</v>
      </c>
      <c r="C53" s="53" t="s">
        <v>136</v>
      </c>
      <c r="D53" s="79">
        <v>0.25</v>
      </c>
      <c r="E53" s="53" t="s">
        <v>137</v>
      </c>
      <c r="F53" s="53" t="s">
        <v>138</v>
      </c>
      <c r="G53" s="54"/>
      <c r="H53" s="53" t="s">
        <v>139</v>
      </c>
      <c r="I53" s="55"/>
      <c r="J53" s="53" t="s">
        <v>140</v>
      </c>
      <c r="K53" s="60"/>
      <c r="L53" s="57" cm="1">
        <f t="array" ref="L53">SUM(A53*D53)</f>
        <v>0</v>
      </c>
      <c r="M53" s="58" cm="1">
        <f t="array" ref="M53">SUM(A53*C53)</f>
        <v>0</v>
      </c>
      <c r="N53" s="51"/>
      <c r="O53" s="11"/>
      <c r="P53" s="11"/>
      <c r="Q53" s="11"/>
      <c r="R53" s="11"/>
      <c r="S53" s="14"/>
    </row>
    <row r="54" spans="1:19" ht="274" customHeight="1" x14ac:dyDescent="0.2">
      <c r="A54" s="59"/>
      <c r="B54" s="53" t="s">
        <v>98</v>
      </c>
      <c r="C54" s="53" t="s">
        <v>33</v>
      </c>
      <c r="D54" s="78">
        <v>0.1</v>
      </c>
      <c r="E54" s="53" t="s">
        <v>141</v>
      </c>
      <c r="F54" s="53" t="s">
        <v>142</v>
      </c>
      <c r="G54" s="54"/>
      <c r="H54" s="53" t="s">
        <v>143</v>
      </c>
      <c r="I54" s="55"/>
      <c r="J54" s="53" t="s">
        <v>144</v>
      </c>
      <c r="K54" s="60"/>
      <c r="L54" s="57" cm="1">
        <f t="array" ref="L54">SUM(A54*D54)</f>
        <v>0</v>
      </c>
      <c r="M54" s="58" cm="1">
        <f t="array" ref="M54">SUM(A54*C54)</f>
        <v>0</v>
      </c>
      <c r="N54" s="51"/>
      <c r="O54" s="11"/>
      <c r="P54" s="11"/>
      <c r="Q54" s="11"/>
      <c r="R54" s="11"/>
      <c r="S54" s="14"/>
    </row>
    <row r="55" spans="1:19" ht="230" customHeight="1" x14ac:dyDescent="0.2">
      <c r="A55" s="59"/>
      <c r="B55" s="53" t="s">
        <v>135</v>
      </c>
      <c r="C55" s="53" t="s">
        <v>136</v>
      </c>
      <c r="D55" s="79">
        <v>0.25</v>
      </c>
      <c r="E55" s="53" t="s">
        <v>145</v>
      </c>
      <c r="F55" s="53" t="s">
        <v>146</v>
      </c>
      <c r="G55" s="54"/>
      <c r="H55" s="53" t="s">
        <v>147</v>
      </c>
      <c r="I55" s="55"/>
      <c r="J55" s="53" t="s">
        <v>148</v>
      </c>
      <c r="K55" s="60"/>
      <c r="L55" s="57" cm="1">
        <f t="array" ref="L55">SUM(A55*D55)</f>
        <v>0</v>
      </c>
      <c r="M55" s="58" cm="1">
        <f t="array" ref="M55">SUM(A55*C55)</f>
        <v>0</v>
      </c>
      <c r="N55" s="51"/>
      <c r="O55" s="11"/>
      <c r="P55" s="11"/>
      <c r="Q55" s="11"/>
      <c r="R55" s="11"/>
      <c r="S55" s="14"/>
    </row>
    <row r="56" spans="1:19" ht="110" customHeight="1" x14ac:dyDescent="0.2">
      <c r="A56" s="59"/>
      <c r="B56" s="53" t="s">
        <v>98</v>
      </c>
      <c r="C56" s="53" t="s">
        <v>33</v>
      </c>
      <c r="D56" s="78">
        <v>0.1</v>
      </c>
      <c r="E56" s="53" t="s">
        <v>149</v>
      </c>
      <c r="F56" s="53" t="s">
        <v>150</v>
      </c>
      <c r="G56" s="54"/>
      <c r="H56" s="53" t="s">
        <v>151</v>
      </c>
      <c r="I56" s="55"/>
      <c r="J56" s="53" t="s">
        <v>152</v>
      </c>
      <c r="K56" s="60"/>
      <c r="L56" s="57" cm="1">
        <f t="array" ref="L56">SUM(A56*D56)</f>
        <v>0</v>
      </c>
      <c r="M56" s="58" cm="1">
        <f t="array" ref="M56">SUM(A56*C56)</f>
        <v>0</v>
      </c>
      <c r="N56" s="51"/>
      <c r="O56" s="11"/>
      <c r="P56" s="11"/>
      <c r="Q56" s="11"/>
      <c r="R56" s="11"/>
      <c r="S56" s="14"/>
    </row>
    <row r="57" spans="1:19" ht="137" customHeight="1" x14ac:dyDescent="0.2">
      <c r="A57" s="59"/>
      <c r="B57" s="53" t="s">
        <v>98</v>
      </c>
      <c r="C57" s="53" t="s">
        <v>33</v>
      </c>
      <c r="D57" s="78">
        <v>0.1</v>
      </c>
      <c r="E57" s="53" t="s">
        <v>153</v>
      </c>
      <c r="F57" s="53" t="s">
        <v>154</v>
      </c>
      <c r="G57" s="54"/>
      <c r="H57" s="53" t="s">
        <v>155</v>
      </c>
      <c r="I57" s="55"/>
      <c r="J57" s="53" t="s">
        <v>156</v>
      </c>
      <c r="K57" s="60"/>
      <c r="L57" s="57" cm="1">
        <f t="array" ref="L57">SUM(A57*D57)</f>
        <v>0</v>
      </c>
      <c r="M57" s="58" cm="1">
        <f t="array" ref="M57">SUM(A57*C57)</f>
        <v>0</v>
      </c>
      <c r="N57" s="51"/>
      <c r="O57" s="11"/>
      <c r="P57" s="11"/>
      <c r="Q57" s="11"/>
      <c r="R57" s="11"/>
      <c r="S57" s="14"/>
    </row>
    <row r="58" spans="1:19" ht="93" customHeight="1" x14ac:dyDescent="0.2">
      <c r="A58" s="59"/>
      <c r="B58" s="53" t="s">
        <v>98</v>
      </c>
      <c r="C58" s="53" t="s">
        <v>33</v>
      </c>
      <c r="D58" s="78">
        <v>0.1</v>
      </c>
      <c r="E58" s="53" t="s">
        <v>157</v>
      </c>
      <c r="F58" s="53" t="s">
        <v>158</v>
      </c>
      <c r="G58" s="54"/>
      <c r="H58" s="53" t="s">
        <v>159</v>
      </c>
      <c r="I58" s="55"/>
      <c r="J58" s="53" t="s">
        <v>160</v>
      </c>
      <c r="K58" s="60"/>
      <c r="L58" s="57" cm="1">
        <f t="array" ref="L58">SUM(A58*D58)</f>
        <v>0</v>
      </c>
      <c r="M58" s="58" cm="1">
        <f t="array" ref="M58">SUM(A58*C58)</f>
        <v>0</v>
      </c>
      <c r="N58" s="51"/>
      <c r="O58" s="11"/>
      <c r="P58" s="11"/>
      <c r="Q58" s="11"/>
      <c r="R58" s="11"/>
      <c r="S58" s="14"/>
    </row>
    <row r="59" spans="1:19" ht="318" customHeight="1" x14ac:dyDescent="0.2">
      <c r="A59" s="59"/>
      <c r="B59" s="53" t="s">
        <v>98</v>
      </c>
      <c r="C59" s="53" t="s">
        <v>33</v>
      </c>
      <c r="D59" s="78">
        <v>0.1</v>
      </c>
      <c r="E59" s="53" t="s">
        <v>161</v>
      </c>
      <c r="F59" s="53" t="s">
        <v>162</v>
      </c>
      <c r="G59" s="54"/>
      <c r="H59" s="53" t="s">
        <v>163</v>
      </c>
      <c r="I59" s="55"/>
      <c r="J59" s="53" t="s">
        <v>164</v>
      </c>
      <c r="K59" s="60"/>
      <c r="L59" s="57" cm="1">
        <f t="array" ref="L59">SUM(A59*D59)</f>
        <v>0</v>
      </c>
      <c r="M59" s="58" cm="1">
        <f t="array" ref="M59">SUM(A59*C59)</f>
        <v>0</v>
      </c>
      <c r="N59" s="51"/>
      <c r="O59" s="11"/>
      <c r="P59" s="11"/>
      <c r="Q59" s="11"/>
      <c r="R59" s="11"/>
      <c r="S59" s="14"/>
    </row>
    <row r="60" spans="1:19" ht="224" customHeight="1" x14ac:dyDescent="0.2">
      <c r="A60" s="59"/>
      <c r="B60" s="53" t="s">
        <v>165</v>
      </c>
      <c r="C60" s="53" t="s">
        <v>33</v>
      </c>
      <c r="D60" s="78">
        <v>0.1</v>
      </c>
      <c r="E60" s="53" t="s">
        <v>166</v>
      </c>
      <c r="F60" s="53" t="s">
        <v>167</v>
      </c>
      <c r="G60" s="54"/>
      <c r="H60" s="53" t="s">
        <v>168</v>
      </c>
      <c r="I60" s="55"/>
      <c r="J60" s="53" t="s">
        <v>169</v>
      </c>
      <c r="K60" s="60"/>
      <c r="L60" s="57" cm="1">
        <f t="array" ref="L60">SUM(A60*D60)</f>
        <v>0</v>
      </c>
      <c r="M60" s="58" cm="1">
        <f t="array" ref="M60">SUM(A60*C60)</f>
        <v>0</v>
      </c>
      <c r="N60" s="51"/>
      <c r="O60" s="11"/>
      <c r="P60" s="11"/>
      <c r="Q60" s="11"/>
      <c r="R60" s="11"/>
      <c r="S60" s="14"/>
    </row>
    <row r="61" spans="1:19" ht="248" customHeight="1" x14ac:dyDescent="0.2">
      <c r="A61" s="59"/>
      <c r="B61" s="53" t="s">
        <v>165</v>
      </c>
      <c r="C61" s="53" t="s">
        <v>33</v>
      </c>
      <c r="D61" s="78">
        <v>0.1</v>
      </c>
      <c r="E61" s="53" t="s">
        <v>170</v>
      </c>
      <c r="F61" s="53" t="s">
        <v>171</v>
      </c>
      <c r="G61" s="54"/>
      <c r="H61" s="53" t="s">
        <v>172</v>
      </c>
      <c r="I61" s="55"/>
      <c r="J61" s="53" t="s">
        <v>173</v>
      </c>
      <c r="K61" s="60"/>
      <c r="L61" s="57" cm="1">
        <f t="array" ref="L61">SUM(A61*D61)</f>
        <v>0</v>
      </c>
      <c r="M61" s="58" cm="1">
        <f t="array" ref="M61">SUM(A61*C61)</f>
        <v>0</v>
      </c>
      <c r="N61" s="51"/>
      <c r="O61" s="11"/>
      <c r="P61" s="11"/>
      <c r="Q61" s="11"/>
      <c r="R61" s="11"/>
      <c r="S61" s="14"/>
    </row>
    <row r="62" spans="1:19" ht="191" customHeight="1" x14ac:dyDescent="0.2">
      <c r="A62" s="59"/>
      <c r="B62" s="53" t="s">
        <v>165</v>
      </c>
      <c r="C62" s="53" t="s">
        <v>33</v>
      </c>
      <c r="D62" s="78">
        <v>0.1</v>
      </c>
      <c r="E62" s="53" t="s">
        <v>174</v>
      </c>
      <c r="F62" s="53" t="s">
        <v>175</v>
      </c>
      <c r="G62" s="54"/>
      <c r="H62" s="53" t="s">
        <v>176</v>
      </c>
      <c r="I62" s="55"/>
      <c r="J62" s="53" t="s">
        <v>177</v>
      </c>
      <c r="K62" s="60"/>
      <c r="L62" s="57" cm="1">
        <f t="array" ref="L62">SUM(A62*D62)</f>
        <v>0</v>
      </c>
      <c r="M62" s="58" cm="1">
        <f t="array" ref="M62">SUM(A62*C62)</f>
        <v>0</v>
      </c>
      <c r="N62" s="51"/>
      <c r="O62" s="11"/>
      <c r="P62" s="11"/>
      <c r="Q62" s="11"/>
      <c r="R62" s="11"/>
      <c r="S62" s="14"/>
    </row>
    <row r="63" spans="1:19" ht="105" customHeight="1" x14ac:dyDescent="0.2">
      <c r="A63" s="59"/>
      <c r="B63" s="53" t="s">
        <v>165</v>
      </c>
      <c r="C63" s="53" t="s">
        <v>33</v>
      </c>
      <c r="D63" s="78">
        <v>0.1</v>
      </c>
      <c r="E63" s="53" t="s">
        <v>178</v>
      </c>
      <c r="F63" s="53" t="s">
        <v>179</v>
      </c>
      <c r="G63" s="54"/>
      <c r="H63" s="53" t="s">
        <v>180</v>
      </c>
      <c r="I63" s="55"/>
      <c r="J63" s="53" t="s">
        <v>181</v>
      </c>
      <c r="K63" s="60"/>
      <c r="L63" s="57" cm="1">
        <f t="array" ref="L63">SUM(A63*D63)</f>
        <v>0</v>
      </c>
      <c r="M63" s="58" cm="1">
        <f t="array" ref="M63">SUM(A63*C63)</f>
        <v>0</v>
      </c>
      <c r="N63" s="51"/>
      <c r="O63" s="11"/>
      <c r="P63" s="11"/>
      <c r="Q63" s="11"/>
      <c r="R63" s="11"/>
      <c r="S63" s="14"/>
    </row>
    <row r="64" spans="1:19" ht="226" customHeight="1" x14ac:dyDescent="0.2">
      <c r="A64" s="59"/>
      <c r="B64" s="53" t="s">
        <v>182</v>
      </c>
      <c r="C64" s="53" t="s">
        <v>33</v>
      </c>
      <c r="D64" s="78">
        <v>0.1</v>
      </c>
      <c r="E64" s="53" t="s">
        <v>183</v>
      </c>
      <c r="F64" s="53" t="s">
        <v>184</v>
      </c>
      <c r="G64" s="54"/>
      <c r="H64" s="53" t="s">
        <v>185</v>
      </c>
      <c r="I64" s="55"/>
      <c r="J64" s="53" t="s">
        <v>186</v>
      </c>
      <c r="K64" s="60"/>
      <c r="L64" s="57" cm="1">
        <f t="array" ref="L64">SUM(A64*D64)</f>
        <v>0</v>
      </c>
      <c r="M64" s="58" cm="1">
        <f t="array" ref="M64">SUM(A64*C64)</f>
        <v>0</v>
      </c>
      <c r="N64" s="51"/>
      <c r="O64" s="11"/>
      <c r="P64" s="11"/>
      <c r="Q64" s="11"/>
      <c r="R64" s="11"/>
      <c r="S64" s="14"/>
    </row>
    <row r="65" spans="1:19" ht="115" customHeight="1" x14ac:dyDescent="0.2">
      <c r="A65" s="59"/>
      <c r="B65" s="53" t="s">
        <v>165</v>
      </c>
      <c r="C65" s="53" t="s">
        <v>33</v>
      </c>
      <c r="D65" s="78">
        <v>0.1</v>
      </c>
      <c r="E65" s="53" t="s">
        <v>187</v>
      </c>
      <c r="F65" s="53" t="s">
        <v>188</v>
      </c>
      <c r="G65" s="54"/>
      <c r="H65" s="53" t="s">
        <v>189</v>
      </c>
      <c r="I65" s="55"/>
      <c r="J65" s="53" t="s">
        <v>190</v>
      </c>
      <c r="K65" s="60"/>
      <c r="L65" s="57" cm="1">
        <f t="array" ref="L65">SUM(A65*D65)</f>
        <v>0</v>
      </c>
      <c r="M65" s="58" cm="1">
        <f t="array" ref="M65">SUM(A65*C65)</f>
        <v>0</v>
      </c>
      <c r="N65" s="51"/>
      <c r="O65" s="11"/>
      <c r="P65" s="11"/>
      <c r="Q65" s="11"/>
      <c r="R65" s="11"/>
      <c r="S65" s="14"/>
    </row>
    <row r="66" spans="1:19" ht="136" customHeight="1" x14ac:dyDescent="0.2">
      <c r="A66" s="59"/>
      <c r="B66" s="53" t="s">
        <v>165</v>
      </c>
      <c r="C66" s="53" t="s">
        <v>33</v>
      </c>
      <c r="D66" s="78">
        <v>0.1</v>
      </c>
      <c r="E66" s="53" t="s">
        <v>191</v>
      </c>
      <c r="F66" s="53" t="s">
        <v>192</v>
      </c>
      <c r="G66" s="54"/>
      <c r="H66" s="53" t="s">
        <v>193</v>
      </c>
      <c r="I66" s="55"/>
      <c r="J66" s="53" t="s">
        <v>194</v>
      </c>
      <c r="K66" s="60"/>
      <c r="L66" s="57" cm="1">
        <f t="array" ref="L66">SUM(A66*D66)</f>
        <v>0</v>
      </c>
      <c r="M66" s="58" cm="1">
        <f t="array" ref="M66">SUM(A66*C66)</f>
        <v>0</v>
      </c>
      <c r="N66" s="51"/>
      <c r="O66" s="11"/>
      <c r="P66" s="11"/>
      <c r="Q66" s="11"/>
      <c r="R66" s="11"/>
      <c r="S66" s="14"/>
    </row>
    <row r="67" spans="1:19" ht="105" customHeight="1" x14ac:dyDescent="0.2">
      <c r="A67" s="59"/>
      <c r="B67" s="53" t="s">
        <v>165</v>
      </c>
      <c r="C67" s="53" t="s">
        <v>33</v>
      </c>
      <c r="D67" s="78">
        <v>0.1</v>
      </c>
      <c r="E67" s="53" t="s">
        <v>195</v>
      </c>
      <c r="F67" s="53" t="s">
        <v>196</v>
      </c>
      <c r="G67" s="54"/>
      <c r="H67" s="53" t="s">
        <v>197</v>
      </c>
      <c r="I67" s="55"/>
      <c r="J67" s="53" t="s">
        <v>198</v>
      </c>
      <c r="K67" s="60"/>
      <c r="L67" s="57" cm="1">
        <f t="array" ref="L67">SUM(A67*D67)</f>
        <v>0</v>
      </c>
      <c r="M67" s="58" cm="1">
        <f t="array" ref="M67">SUM(A67*C67)</f>
        <v>0</v>
      </c>
      <c r="N67" s="51"/>
      <c r="O67" s="11"/>
      <c r="P67" s="11"/>
      <c r="Q67" s="11"/>
      <c r="R67" s="11"/>
      <c r="S67" s="14"/>
    </row>
    <row r="68" spans="1:19" ht="83" customHeight="1" x14ac:dyDescent="0.2">
      <c r="A68" s="59"/>
      <c r="B68" s="53" t="s">
        <v>165</v>
      </c>
      <c r="C68" s="53" t="s">
        <v>33</v>
      </c>
      <c r="D68" s="78">
        <v>0.1</v>
      </c>
      <c r="E68" s="53" t="s">
        <v>199</v>
      </c>
      <c r="F68" s="53" t="s">
        <v>200</v>
      </c>
      <c r="G68" s="54"/>
      <c r="H68" s="53" t="s">
        <v>201</v>
      </c>
      <c r="I68" s="55"/>
      <c r="J68" s="53" t="s">
        <v>202</v>
      </c>
      <c r="K68" s="60"/>
      <c r="L68" s="57" cm="1">
        <f t="array" ref="L68">SUM(A68*D68)</f>
        <v>0</v>
      </c>
      <c r="M68" s="58" cm="1">
        <f t="array" ref="M68">SUM(A68*C68)</f>
        <v>0</v>
      </c>
      <c r="N68" s="51"/>
      <c r="O68" s="11"/>
      <c r="P68" s="11"/>
      <c r="Q68" s="11"/>
      <c r="R68" s="11"/>
      <c r="S68" s="14"/>
    </row>
    <row r="69" spans="1:19" ht="285" customHeight="1" x14ac:dyDescent="0.2">
      <c r="A69" s="59"/>
      <c r="B69" s="53" t="s">
        <v>165</v>
      </c>
      <c r="C69" s="53" t="s">
        <v>33</v>
      </c>
      <c r="D69" s="78">
        <v>0.1</v>
      </c>
      <c r="E69" s="53" t="s">
        <v>203</v>
      </c>
      <c r="F69" s="53" t="s">
        <v>204</v>
      </c>
      <c r="G69" s="54"/>
      <c r="H69" s="53" t="s">
        <v>205</v>
      </c>
      <c r="I69" s="55"/>
      <c r="J69" s="53" t="s">
        <v>206</v>
      </c>
      <c r="K69" s="60"/>
      <c r="L69" s="57" cm="1">
        <f t="array" ref="L69">SUM(A69*D69)</f>
        <v>0</v>
      </c>
      <c r="M69" s="58" cm="1">
        <f t="array" ref="M69">SUM(A69*C69)</f>
        <v>0</v>
      </c>
      <c r="N69" s="51"/>
      <c r="O69" s="11"/>
      <c r="P69" s="11"/>
      <c r="Q69" s="11"/>
      <c r="R69" s="11"/>
      <c r="S69" s="14"/>
    </row>
    <row r="70" spans="1:19" ht="148" customHeight="1" x14ac:dyDescent="0.2">
      <c r="A70" s="59"/>
      <c r="B70" s="53" t="s">
        <v>165</v>
      </c>
      <c r="C70" s="53" t="s">
        <v>33</v>
      </c>
      <c r="D70" s="78">
        <v>0.1</v>
      </c>
      <c r="E70" s="53" t="s">
        <v>207</v>
      </c>
      <c r="F70" s="53" t="s">
        <v>208</v>
      </c>
      <c r="G70" s="54"/>
      <c r="H70" s="53" t="s">
        <v>209</v>
      </c>
      <c r="I70" s="55"/>
      <c r="J70" s="53" t="s">
        <v>210</v>
      </c>
      <c r="K70" s="60"/>
      <c r="L70" s="57" cm="1">
        <f t="array" ref="L70">SUM(A70*D70)</f>
        <v>0</v>
      </c>
      <c r="M70" s="58" cm="1">
        <f t="array" ref="M70">SUM(A70*C70)</f>
        <v>0</v>
      </c>
      <c r="N70" s="51"/>
      <c r="O70" s="11"/>
      <c r="P70" s="11"/>
      <c r="Q70" s="11"/>
      <c r="R70" s="11"/>
      <c r="S70" s="14"/>
    </row>
    <row r="71" spans="1:19" ht="331" customHeight="1" x14ac:dyDescent="0.2">
      <c r="A71" s="59"/>
      <c r="B71" s="53" t="s">
        <v>165</v>
      </c>
      <c r="C71" s="53" t="s">
        <v>33</v>
      </c>
      <c r="D71" s="78">
        <v>0.1</v>
      </c>
      <c r="E71" s="53" t="s">
        <v>211</v>
      </c>
      <c r="F71" s="53" t="s">
        <v>212</v>
      </c>
      <c r="G71" s="54"/>
      <c r="H71" s="53" t="s">
        <v>213</v>
      </c>
      <c r="I71" s="55"/>
      <c r="J71" s="53" t="s">
        <v>214</v>
      </c>
      <c r="K71" s="60"/>
      <c r="L71" s="57" cm="1">
        <f t="array" ref="L71">SUM(A71*D71)</f>
        <v>0</v>
      </c>
      <c r="M71" s="58" cm="1">
        <f t="array" ref="M71">SUM(A71*C71)</f>
        <v>0</v>
      </c>
      <c r="N71" s="51"/>
      <c r="O71" s="11"/>
      <c r="P71" s="11"/>
      <c r="Q71" s="11"/>
      <c r="R71" s="11"/>
      <c r="S71" s="14"/>
    </row>
    <row r="72" spans="1:19" ht="214" customHeight="1" x14ac:dyDescent="0.2">
      <c r="A72" s="59"/>
      <c r="B72" s="53" t="s">
        <v>165</v>
      </c>
      <c r="C72" s="53" t="s">
        <v>33</v>
      </c>
      <c r="D72" s="78">
        <v>0.1</v>
      </c>
      <c r="E72" s="53" t="s">
        <v>215</v>
      </c>
      <c r="F72" s="53" t="s">
        <v>216</v>
      </c>
      <c r="G72" s="54"/>
      <c r="H72" s="53" t="s">
        <v>217</v>
      </c>
      <c r="I72" s="55"/>
      <c r="J72" s="53" t="s">
        <v>218</v>
      </c>
      <c r="K72" s="60"/>
      <c r="L72" s="57" cm="1">
        <f t="array" ref="L72">SUM(A72*D72)</f>
        <v>0</v>
      </c>
      <c r="M72" s="58" cm="1">
        <f t="array" ref="M72">SUM(A72*C72)</f>
        <v>0</v>
      </c>
      <c r="N72" s="51"/>
      <c r="O72" s="11"/>
      <c r="P72" s="11"/>
      <c r="Q72" s="11"/>
      <c r="R72" s="11"/>
      <c r="S72" s="14"/>
    </row>
    <row r="73" spans="1:19" ht="87" customHeight="1" x14ac:dyDescent="0.2">
      <c r="A73" s="59"/>
      <c r="B73" s="53" t="s">
        <v>165</v>
      </c>
      <c r="C73" s="53" t="s">
        <v>33</v>
      </c>
      <c r="D73" s="78">
        <v>0.1</v>
      </c>
      <c r="E73" s="53" t="s">
        <v>219</v>
      </c>
      <c r="F73" s="53" t="s">
        <v>220</v>
      </c>
      <c r="G73" s="54"/>
      <c r="H73" s="53" t="s">
        <v>221</v>
      </c>
      <c r="I73" s="55"/>
      <c r="J73" s="53" t="s">
        <v>222</v>
      </c>
      <c r="K73" s="60"/>
      <c r="L73" s="57" cm="1">
        <f t="array" ref="L73">SUM(A73*D73)</f>
        <v>0</v>
      </c>
      <c r="M73" s="58" cm="1">
        <f t="array" ref="M73">SUM(A73*C73)</f>
        <v>0</v>
      </c>
      <c r="N73" s="51"/>
      <c r="O73" s="11"/>
      <c r="P73" s="11"/>
      <c r="Q73" s="11"/>
      <c r="R73" s="11"/>
      <c r="S73" s="14"/>
    </row>
    <row r="74" spans="1:19" ht="309" customHeight="1" x14ac:dyDescent="0.2">
      <c r="A74" s="59"/>
      <c r="B74" s="53" t="s">
        <v>223</v>
      </c>
      <c r="C74" s="53" t="s">
        <v>33</v>
      </c>
      <c r="D74" s="78">
        <v>0.1</v>
      </c>
      <c r="E74" s="53" t="s">
        <v>224</v>
      </c>
      <c r="F74" s="53" t="s">
        <v>225</v>
      </c>
      <c r="G74" s="54"/>
      <c r="H74" s="53" t="s">
        <v>226</v>
      </c>
      <c r="I74" s="55"/>
      <c r="J74" s="53" t="s">
        <v>227</v>
      </c>
      <c r="K74" s="60"/>
      <c r="L74" s="57" cm="1">
        <f t="array" ref="L74">SUM(A74*D74)</f>
        <v>0</v>
      </c>
      <c r="M74" s="58" cm="1">
        <f t="array" ref="M74">SUM(A74*C74)</f>
        <v>0</v>
      </c>
      <c r="N74" s="51"/>
      <c r="O74" s="11"/>
      <c r="P74" s="11"/>
      <c r="Q74" s="11"/>
      <c r="R74" s="11"/>
      <c r="S74" s="14"/>
    </row>
    <row r="75" spans="1:19" ht="225" customHeight="1" x14ac:dyDescent="0.2">
      <c r="A75" s="59"/>
      <c r="B75" s="53" t="s">
        <v>223</v>
      </c>
      <c r="C75" s="53" t="s">
        <v>33</v>
      </c>
      <c r="D75" s="78">
        <v>0.1</v>
      </c>
      <c r="E75" s="53" t="s">
        <v>228</v>
      </c>
      <c r="F75" s="53" t="s">
        <v>229</v>
      </c>
      <c r="G75" s="54"/>
      <c r="H75" s="53" t="s">
        <v>230</v>
      </c>
      <c r="I75" s="55"/>
      <c r="J75" s="53" t="s">
        <v>231</v>
      </c>
      <c r="K75" s="60"/>
      <c r="L75" s="57" cm="1">
        <f t="array" ref="L75">SUM(A75*D75)</f>
        <v>0</v>
      </c>
      <c r="M75" s="58" cm="1">
        <f t="array" ref="M75">SUM(A75*C75)</f>
        <v>0</v>
      </c>
      <c r="N75" s="51"/>
      <c r="O75" s="11"/>
      <c r="P75" s="11"/>
      <c r="Q75" s="11"/>
      <c r="R75" s="11"/>
      <c r="S75" s="14"/>
    </row>
    <row r="76" spans="1:19" ht="95" customHeight="1" x14ac:dyDescent="0.2">
      <c r="A76" s="59"/>
      <c r="B76" s="53" t="s">
        <v>223</v>
      </c>
      <c r="C76" s="53" t="s">
        <v>33</v>
      </c>
      <c r="D76" s="78">
        <v>0.1</v>
      </c>
      <c r="E76" s="53" t="s">
        <v>232</v>
      </c>
      <c r="F76" s="53" t="s">
        <v>233</v>
      </c>
      <c r="G76" s="54"/>
      <c r="H76" s="53" t="s">
        <v>234</v>
      </c>
      <c r="I76" s="55"/>
      <c r="J76" s="53" t="s">
        <v>235</v>
      </c>
      <c r="K76" s="60"/>
      <c r="L76" s="57" cm="1">
        <f t="array" ref="L76">SUM(A76*D76)</f>
        <v>0</v>
      </c>
      <c r="M76" s="58" cm="1">
        <f t="array" ref="M76">SUM(A76*C76)</f>
        <v>0</v>
      </c>
      <c r="N76" s="51"/>
      <c r="O76" s="11"/>
      <c r="P76" s="11"/>
      <c r="Q76" s="11"/>
      <c r="R76" s="11"/>
      <c r="S76" s="14"/>
    </row>
    <row r="77" spans="1:19" ht="87" customHeight="1" x14ac:dyDescent="0.2">
      <c r="A77" s="59"/>
      <c r="B77" s="53" t="s">
        <v>223</v>
      </c>
      <c r="C77" s="53" t="s">
        <v>33</v>
      </c>
      <c r="D77" s="78">
        <v>0.1</v>
      </c>
      <c r="E77" s="53" t="s">
        <v>236</v>
      </c>
      <c r="F77" s="53" t="s">
        <v>237</v>
      </c>
      <c r="G77" s="54"/>
      <c r="H77" s="53" t="s">
        <v>238</v>
      </c>
      <c r="I77" s="55"/>
      <c r="J77" s="53" t="s">
        <v>239</v>
      </c>
      <c r="K77" s="60"/>
      <c r="L77" s="57" cm="1">
        <f t="array" ref="L77">SUM(A77*D77)</f>
        <v>0</v>
      </c>
      <c r="M77" s="58" cm="1">
        <f t="array" ref="M77">SUM(A77*C77)</f>
        <v>0</v>
      </c>
      <c r="N77" s="51"/>
      <c r="O77" s="11"/>
      <c r="P77" s="11"/>
      <c r="Q77" s="11"/>
      <c r="R77" s="11"/>
      <c r="S77" s="14"/>
    </row>
    <row r="78" spans="1:19" ht="234" customHeight="1" x14ac:dyDescent="0.2">
      <c r="A78" s="59"/>
      <c r="B78" s="53" t="s">
        <v>223</v>
      </c>
      <c r="C78" s="53" t="s">
        <v>33</v>
      </c>
      <c r="D78" s="78">
        <v>0.1</v>
      </c>
      <c r="E78" s="53" t="s">
        <v>240</v>
      </c>
      <c r="F78" s="53" t="s">
        <v>241</v>
      </c>
      <c r="G78" s="54"/>
      <c r="H78" s="53" t="s">
        <v>242</v>
      </c>
      <c r="I78" s="55"/>
      <c r="J78" s="53" t="s">
        <v>243</v>
      </c>
      <c r="K78" s="60"/>
      <c r="L78" s="57" cm="1">
        <f t="array" ref="L78">SUM(A78*D78)</f>
        <v>0</v>
      </c>
      <c r="M78" s="58" cm="1">
        <f t="array" ref="M78">SUM(A78*C78)</f>
        <v>0</v>
      </c>
      <c r="N78" s="51"/>
      <c r="O78" s="11"/>
      <c r="P78" s="11"/>
      <c r="Q78" s="11"/>
      <c r="R78" s="11"/>
      <c r="S78" s="14"/>
    </row>
    <row r="79" spans="1:19" ht="189" customHeight="1" x14ac:dyDescent="0.2">
      <c r="A79" s="59"/>
      <c r="B79" s="53" t="s">
        <v>223</v>
      </c>
      <c r="C79" s="53" t="s">
        <v>33</v>
      </c>
      <c r="D79" s="78">
        <v>0.1</v>
      </c>
      <c r="E79" s="53" t="s">
        <v>244</v>
      </c>
      <c r="F79" s="53" t="s">
        <v>245</v>
      </c>
      <c r="G79" s="54"/>
      <c r="H79" s="53" t="s">
        <v>246</v>
      </c>
      <c r="I79" s="55"/>
      <c r="J79" s="53" t="s">
        <v>247</v>
      </c>
      <c r="K79" s="60"/>
      <c r="L79" s="57" cm="1">
        <f t="array" ref="L79">SUM(A79*D79)</f>
        <v>0</v>
      </c>
      <c r="M79" s="58" cm="1">
        <f t="array" ref="M79">SUM(A79*C79)</f>
        <v>0</v>
      </c>
      <c r="N79" s="51"/>
      <c r="O79" s="11"/>
      <c r="P79" s="11"/>
      <c r="Q79" s="11"/>
      <c r="R79" s="11"/>
      <c r="S79" s="14"/>
    </row>
    <row r="80" spans="1:19" ht="112" customHeight="1" x14ac:dyDescent="0.2">
      <c r="A80" s="59"/>
      <c r="B80" s="53" t="s">
        <v>223</v>
      </c>
      <c r="C80" s="53" t="s">
        <v>33</v>
      </c>
      <c r="D80" s="78">
        <v>0.1</v>
      </c>
      <c r="E80" s="53" t="s">
        <v>248</v>
      </c>
      <c r="F80" s="53" t="s">
        <v>249</v>
      </c>
      <c r="G80" s="54"/>
      <c r="H80" s="53" t="s">
        <v>250</v>
      </c>
      <c r="I80" s="55"/>
      <c r="J80" s="53" t="s">
        <v>251</v>
      </c>
      <c r="K80" s="60"/>
      <c r="L80" s="57" cm="1">
        <f t="array" ref="L80">SUM(A80*D80)</f>
        <v>0</v>
      </c>
      <c r="M80" s="58" cm="1">
        <f t="array" ref="M80">SUM(A80*C80)</f>
        <v>0</v>
      </c>
      <c r="N80" s="51"/>
      <c r="O80" s="11"/>
      <c r="P80" s="11"/>
      <c r="Q80" s="11"/>
      <c r="R80" s="11"/>
      <c r="S80" s="14"/>
    </row>
    <row r="81" spans="1:19" ht="230" customHeight="1" x14ac:dyDescent="0.2">
      <c r="A81" s="59"/>
      <c r="B81" s="53" t="s">
        <v>223</v>
      </c>
      <c r="C81" s="53" t="s">
        <v>33</v>
      </c>
      <c r="D81" s="78">
        <v>0.1</v>
      </c>
      <c r="E81" s="53" t="s">
        <v>252</v>
      </c>
      <c r="F81" s="53" t="s">
        <v>253</v>
      </c>
      <c r="G81" s="54"/>
      <c r="H81" s="53" t="s">
        <v>254</v>
      </c>
      <c r="I81" s="55"/>
      <c r="J81" s="53" t="s">
        <v>255</v>
      </c>
      <c r="K81" s="60"/>
      <c r="L81" s="57" cm="1">
        <f t="array" ref="L81">SUM(A81*D81)</f>
        <v>0</v>
      </c>
      <c r="M81" s="58" cm="1">
        <f t="array" ref="M81">SUM(A81*C81)</f>
        <v>0</v>
      </c>
      <c r="N81" s="51"/>
      <c r="O81" s="11"/>
      <c r="P81" s="11"/>
      <c r="Q81" s="11"/>
      <c r="R81" s="11"/>
      <c r="S81" s="14"/>
    </row>
    <row r="82" spans="1:19" ht="134" customHeight="1" x14ac:dyDescent="0.2">
      <c r="A82" s="59"/>
      <c r="B82" s="53" t="s">
        <v>256</v>
      </c>
      <c r="C82" s="53" t="s">
        <v>136</v>
      </c>
      <c r="D82" s="79">
        <v>0.25</v>
      </c>
      <c r="E82" s="53" t="s">
        <v>257</v>
      </c>
      <c r="F82" s="53" t="s">
        <v>258</v>
      </c>
      <c r="G82" s="54"/>
      <c r="H82" s="53" t="s">
        <v>259</v>
      </c>
      <c r="I82" s="55"/>
      <c r="J82" s="53" t="s">
        <v>260</v>
      </c>
      <c r="K82" s="60"/>
      <c r="L82" s="57" cm="1">
        <f t="array" ref="L82">SUM(A82*D82)</f>
        <v>0</v>
      </c>
      <c r="M82" s="58" cm="1">
        <f t="array" ref="M82">SUM(A82*C82)</f>
        <v>0</v>
      </c>
      <c r="N82" s="51"/>
      <c r="O82" s="11"/>
      <c r="P82" s="11"/>
      <c r="Q82" s="11"/>
      <c r="R82" s="11"/>
      <c r="S82" s="14"/>
    </row>
    <row r="83" spans="1:19" ht="257" customHeight="1" x14ac:dyDescent="0.2">
      <c r="A83" s="59"/>
      <c r="B83" s="53" t="s">
        <v>223</v>
      </c>
      <c r="C83" s="53" t="s">
        <v>33</v>
      </c>
      <c r="D83" s="78">
        <v>0.1</v>
      </c>
      <c r="E83" s="53" t="s">
        <v>261</v>
      </c>
      <c r="F83" s="53" t="s">
        <v>262</v>
      </c>
      <c r="G83" s="54"/>
      <c r="H83" s="53" t="s">
        <v>263</v>
      </c>
      <c r="I83" s="55"/>
      <c r="J83" s="53" t="s">
        <v>264</v>
      </c>
      <c r="K83" s="60"/>
      <c r="L83" s="57" cm="1">
        <f t="array" ref="L83">SUM(A83*D83)</f>
        <v>0</v>
      </c>
      <c r="M83" s="58" cm="1">
        <f t="array" ref="M83">SUM(A83*C83)</f>
        <v>0</v>
      </c>
      <c r="N83" s="51"/>
      <c r="O83" s="11"/>
      <c r="P83" s="11"/>
      <c r="Q83" s="11"/>
      <c r="R83" s="11"/>
      <c r="S83" s="14"/>
    </row>
    <row r="84" spans="1:19" ht="148" customHeight="1" x14ac:dyDescent="0.2">
      <c r="A84" s="59"/>
      <c r="B84" s="53" t="s">
        <v>256</v>
      </c>
      <c r="C84" s="53" t="s">
        <v>136</v>
      </c>
      <c r="D84" s="79">
        <v>0.25</v>
      </c>
      <c r="E84" s="53" t="s">
        <v>265</v>
      </c>
      <c r="F84" s="53" t="s">
        <v>266</v>
      </c>
      <c r="G84" s="54"/>
      <c r="H84" s="53" t="s">
        <v>267</v>
      </c>
      <c r="I84" s="55"/>
      <c r="J84" s="53" t="s">
        <v>268</v>
      </c>
      <c r="K84" s="60"/>
      <c r="L84" s="57" cm="1">
        <f t="array" ref="L84">SUM(A84*D84)</f>
        <v>0</v>
      </c>
      <c r="M84" s="58" cm="1">
        <f t="array" ref="M84">SUM(A84*C84)</f>
        <v>0</v>
      </c>
      <c r="N84" s="51"/>
      <c r="O84" s="11"/>
      <c r="P84" s="11"/>
      <c r="Q84" s="11"/>
      <c r="R84" s="11"/>
      <c r="S84" s="14"/>
    </row>
    <row r="85" spans="1:19" ht="100" customHeight="1" x14ac:dyDescent="0.2">
      <c r="A85" s="59"/>
      <c r="B85" s="53" t="s">
        <v>223</v>
      </c>
      <c r="C85" s="53" t="s">
        <v>33</v>
      </c>
      <c r="D85" s="78">
        <v>0.1</v>
      </c>
      <c r="E85" s="53" t="s">
        <v>269</v>
      </c>
      <c r="F85" s="53" t="s">
        <v>270</v>
      </c>
      <c r="G85" s="54"/>
      <c r="H85" s="53" t="s">
        <v>271</v>
      </c>
      <c r="I85" s="55"/>
      <c r="J85" s="53" t="s">
        <v>272</v>
      </c>
      <c r="K85" s="60"/>
      <c r="L85" s="57" cm="1">
        <f t="array" ref="L85">SUM(A85*D85)</f>
        <v>0</v>
      </c>
      <c r="M85" s="58" cm="1">
        <f t="array" ref="M85">SUM(A85*C85)</f>
        <v>0</v>
      </c>
      <c r="N85" s="51"/>
      <c r="O85" s="11"/>
      <c r="P85" s="11"/>
      <c r="Q85" s="11"/>
      <c r="R85" s="11"/>
      <c r="S85" s="14"/>
    </row>
    <row r="86" spans="1:19" ht="110" customHeight="1" x14ac:dyDescent="0.2">
      <c r="A86" s="59"/>
      <c r="B86" s="53" t="s">
        <v>223</v>
      </c>
      <c r="C86" s="53" t="s">
        <v>33</v>
      </c>
      <c r="D86" s="78">
        <v>0.1</v>
      </c>
      <c r="E86" s="53" t="s">
        <v>273</v>
      </c>
      <c r="F86" s="53" t="s">
        <v>274</v>
      </c>
      <c r="G86" s="54"/>
      <c r="H86" s="53" t="s">
        <v>275</v>
      </c>
      <c r="I86" s="55"/>
      <c r="J86" s="53" t="s">
        <v>276</v>
      </c>
      <c r="K86" s="60"/>
      <c r="L86" s="57" cm="1">
        <f t="array" ref="L86">SUM(A86*D86)</f>
        <v>0</v>
      </c>
      <c r="M86" s="58" cm="1">
        <f t="array" ref="M86">SUM(A86*C86)</f>
        <v>0</v>
      </c>
      <c r="N86" s="51"/>
      <c r="O86" s="11"/>
      <c r="P86" s="11"/>
      <c r="Q86" s="11"/>
      <c r="R86" s="11"/>
      <c r="S86" s="14"/>
    </row>
    <row r="87" spans="1:19" ht="172" customHeight="1" x14ac:dyDescent="0.2">
      <c r="A87" s="59"/>
      <c r="B87" s="53" t="s">
        <v>223</v>
      </c>
      <c r="C87" s="53" t="s">
        <v>33</v>
      </c>
      <c r="D87" s="78">
        <v>0.1</v>
      </c>
      <c r="E87" s="53" t="s">
        <v>277</v>
      </c>
      <c r="F87" s="53" t="s">
        <v>278</v>
      </c>
      <c r="G87" s="54"/>
      <c r="H87" s="53" t="s">
        <v>279</v>
      </c>
      <c r="I87" s="55"/>
      <c r="J87" s="53" t="s">
        <v>280</v>
      </c>
      <c r="K87" s="60"/>
      <c r="L87" s="57" cm="1">
        <f t="array" ref="L87">SUM(A87*D87)</f>
        <v>0</v>
      </c>
      <c r="M87" s="58" cm="1">
        <f t="array" ref="M87">SUM(A87*C87)</f>
        <v>0</v>
      </c>
      <c r="N87" s="51"/>
      <c r="O87" s="11"/>
      <c r="P87" s="11"/>
      <c r="Q87" s="11"/>
      <c r="R87" s="11"/>
      <c r="S87" s="14"/>
    </row>
    <row r="88" spans="1:19" ht="127" customHeight="1" x14ac:dyDescent="0.2">
      <c r="A88" s="59"/>
      <c r="B88" s="53" t="s">
        <v>223</v>
      </c>
      <c r="C88" s="53" t="s">
        <v>33</v>
      </c>
      <c r="D88" s="78">
        <v>0.1</v>
      </c>
      <c r="E88" s="53" t="s">
        <v>281</v>
      </c>
      <c r="F88" s="53" t="s">
        <v>282</v>
      </c>
      <c r="G88" s="54"/>
      <c r="H88" s="53" t="s">
        <v>283</v>
      </c>
      <c r="I88" s="55"/>
      <c r="J88" s="53" t="s">
        <v>284</v>
      </c>
      <c r="K88" s="60"/>
      <c r="L88" s="57" cm="1">
        <f t="array" ref="L88">SUM(A88*D88)</f>
        <v>0</v>
      </c>
      <c r="M88" s="58" cm="1">
        <f t="array" ref="M88">SUM(A88*C88)</f>
        <v>0</v>
      </c>
      <c r="N88" s="51"/>
      <c r="O88" s="11"/>
      <c r="P88" s="11"/>
      <c r="Q88" s="11"/>
      <c r="R88" s="11"/>
      <c r="S88" s="14"/>
    </row>
    <row r="89" spans="1:19" ht="332" customHeight="1" x14ac:dyDescent="0.2">
      <c r="A89" s="59"/>
      <c r="B89" s="53" t="s">
        <v>223</v>
      </c>
      <c r="C89" s="53" t="s">
        <v>33</v>
      </c>
      <c r="D89" s="78">
        <v>0.1</v>
      </c>
      <c r="E89" s="53" t="s">
        <v>285</v>
      </c>
      <c r="F89" s="53" t="s">
        <v>286</v>
      </c>
      <c r="G89" s="54"/>
      <c r="H89" s="53" t="s">
        <v>287</v>
      </c>
      <c r="I89" s="55"/>
      <c r="J89" s="53" t="s">
        <v>288</v>
      </c>
      <c r="K89" s="60"/>
      <c r="L89" s="57" cm="1">
        <f t="array" ref="L89">SUM(A89*D89)</f>
        <v>0</v>
      </c>
      <c r="M89" s="58" cm="1">
        <f t="array" ref="M89">SUM(A89*C89)</f>
        <v>0</v>
      </c>
      <c r="N89" s="51"/>
      <c r="O89" s="11"/>
      <c r="P89" s="11"/>
      <c r="Q89" s="11"/>
      <c r="R89" s="11"/>
      <c r="S89" s="14"/>
    </row>
    <row r="90" spans="1:19" ht="66" customHeight="1" x14ac:dyDescent="0.2">
      <c r="A90" s="59"/>
      <c r="B90" s="53" t="s">
        <v>289</v>
      </c>
      <c r="C90" s="53" t="s">
        <v>33</v>
      </c>
      <c r="D90" s="78">
        <v>0.1</v>
      </c>
      <c r="E90" s="53" t="s">
        <v>290</v>
      </c>
      <c r="F90" s="53" t="s">
        <v>291</v>
      </c>
      <c r="G90" s="54"/>
      <c r="H90" s="53" t="s">
        <v>292</v>
      </c>
      <c r="I90" s="55"/>
      <c r="J90" s="53" t="s">
        <v>293</v>
      </c>
      <c r="K90" s="60"/>
      <c r="L90" s="57" cm="1">
        <f t="array" ref="L90">SUM(A90*D90)</f>
        <v>0</v>
      </c>
      <c r="M90" s="58" cm="1">
        <f t="array" ref="M90">SUM(A90*C90)</f>
        <v>0</v>
      </c>
      <c r="N90" s="51"/>
      <c r="O90" s="11"/>
      <c r="P90" s="11"/>
      <c r="Q90" s="11"/>
      <c r="R90" s="11"/>
      <c r="S90" s="14"/>
    </row>
    <row r="91" spans="1:19" ht="171" customHeight="1" x14ac:dyDescent="0.2">
      <c r="A91" s="59"/>
      <c r="B91" s="53" t="s">
        <v>289</v>
      </c>
      <c r="C91" s="53" t="s">
        <v>33</v>
      </c>
      <c r="D91" s="78">
        <v>0.1</v>
      </c>
      <c r="E91" s="53" t="s">
        <v>294</v>
      </c>
      <c r="F91" s="53" t="s">
        <v>295</v>
      </c>
      <c r="G91" s="54"/>
      <c r="H91" s="53" t="s">
        <v>296</v>
      </c>
      <c r="I91" s="55"/>
      <c r="J91" s="53" t="s">
        <v>297</v>
      </c>
      <c r="K91" s="60"/>
      <c r="L91" s="57" cm="1">
        <f t="array" ref="L91">SUM(A91*D91)</f>
        <v>0</v>
      </c>
      <c r="M91" s="58" cm="1">
        <f t="array" ref="M91">SUM(A91*C91)</f>
        <v>0</v>
      </c>
      <c r="N91" s="51"/>
      <c r="O91" s="11"/>
      <c r="P91" s="11"/>
      <c r="Q91" s="11"/>
      <c r="R91" s="11"/>
      <c r="S91" s="14"/>
    </row>
    <row r="92" spans="1:19" ht="222" customHeight="1" x14ac:dyDescent="0.2">
      <c r="A92" s="59"/>
      <c r="B92" s="53" t="s">
        <v>289</v>
      </c>
      <c r="C92" s="53" t="s">
        <v>33</v>
      </c>
      <c r="D92" s="78">
        <v>0.1</v>
      </c>
      <c r="E92" s="53" t="s">
        <v>298</v>
      </c>
      <c r="F92" s="53" t="s">
        <v>299</v>
      </c>
      <c r="G92" s="54"/>
      <c r="H92" s="53" t="s">
        <v>300</v>
      </c>
      <c r="I92" s="55"/>
      <c r="J92" s="53" t="s">
        <v>301</v>
      </c>
      <c r="K92" s="60"/>
      <c r="L92" s="57" cm="1">
        <f t="array" ref="L92">SUM(A92*D92)</f>
        <v>0</v>
      </c>
      <c r="M92" s="58" cm="1">
        <f t="array" ref="M92">SUM(A92*C92)</f>
        <v>0</v>
      </c>
      <c r="N92" s="51"/>
      <c r="O92" s="11"/>
      <c r="P92" s="11"/>
      <c r="Q92" s="11"/>
      <c r="R92" s="11"/>
      <c r="S92" s="14"/>
    </row>
    <row r="93" spans="1:19" ht="95" customHeight="1" x14ac:dyDescent="0.2">
      <c r="A93" s="59"/>
      <c r="B93" s="53" t="s">
        <v>289</v>
      </c>
      <c r="C93" s="53" t="s">
        <v>33</v>
      </c>
      <c r="D93" s="78">
        <v>0.1</v>
      </c>
      <c r="E93" s="53" t="s">
        <v>302</v>
      </c>
      <c r="F93" s="53" t="s">
        <v>303</v>
      </c>
      <c r="G93" s="54"/>
      <c r="H93" s="53" t="s">
        <v>304</v>
      </c>
      <c r="I93" s="55"/>
      <c r="J93" s="53" t="s">
        <v>305</v>
      </c>
      <c r="K93" s="60"/>
      <c r="L93" s="57" cm="1">
        <f t="array" ref="L93">SUM(A93*D93)</f>
        <v>0</v>
      </c>
      <c r="M93" s="58" cm="1">
        <f t="array" ref="M93">SUM(A93*C93)</f>
        <v>0</v>
      </c>
      <c r="N93" s="51"/>
      <c r="O93" s="11"/>
      <c r="P93" s="11"/>
      <c r="Q93" s="11"/>
      <c r="R93" s="11"/>
      <c r="S93" s="14"/>
    </row>
    <row r="94" spans="1:19" ht="76" customHeight="1" x14ac:dyDescent="0.2">
      <c r="A94" s="59"/>
      <c r="B94" s="53" t="s">
        <v>289</v>
      </c>
      <c r="C94" s="53" t="s">
        <v>33</v>
      </c>
      <c r="D94" s="78">
        <v>0.1</v>
      </c>
      <c r="E94" s="53" t="s">
        <v>306</v>
      </c>
      <c r="F94" s="53" t="s">
        <v>307</v>
      </c>
      <c r="G94" s="54"/>
      <c r="H94" s="53" t="s">
        <v>308</v>
      </c>
      <c r="I94" s="55"/>
      <c r="J94" s="53" t="s">
        <v>309</v>
      </c>
      <c r="K94" s="60"/>
      <c r="L94" s="57" cm="1">
        <f t="array" ref="L94">SUM(A94*D94)</f>
        <v>0</v>
      </c>
      <c r="M94" s="58" cm="1">
        <f t="array" ref="M94">SUM(A94*C94)</f>
        <v>0</v>
      </c>
      <c r="N94" s="51"/>
      <c r="O94" s="11"/>
      <c r="P94" s="11"/>
      <c r="Q94" s="11"/>
      <c r="R94" s="11"/>
      <c r="S94" s="14"/>
    </row>
    <row r="95" spans="1:19" ht="122" customHeight="1" x14ac:dyDescent="0.2">
      <c r="A95" s="59"/>
      <c r="B95" s="53" t="s">
        <v>289</v>
      </c>
      <c r="C95" s="53" t="s">
        <v>33</v>
      </c>
      <c r="D95" s="78">
        <v>0.1</v>
      </c>
      <c r="E95" s="53" t="s">
        <v>310</v>
      </c>
      <c r="F95" s="53" t="s">
        <v>311</v>
      </c>
      <c r="G95" s="54"/>
      <c r="H95" s="53" t="s">
        <v>312</v>
      </c>
      <c r="I95" s="55"/>
      <c r="J95" s="53" t="s">
        <v>313</v>
      </c>
      <c r="K95" s="60"/>
      <c r="L95" s="57" cm="1">
        <f t="array" ref="L95">SUM(A95*D95)</f>
        <v>0</v>
      </c>
      <c r="M95" s="58" cm="1">
        <f t="array" ref="M95">SUM(A95*C95)</f>
        <v>0</v>
      </c>
      <c r="N95" s="51"/>
      <c r="O95" s="11"/>
      <c r="P95" s="11"/>
      <c r="Q95" s="11"/>
      <c r="R95" s="11"/>
      <c r="S95" s="14"/>
    </row>
    <row r="96" spans="1:19" ht="265" customHeight="1" x14ac:dyDescent="0.2">
      <c r="A96" s="59"/>
      <c r="B96" s="53" t="s">
        <v>289</v>
      </c>
      <c r="C96" s="53" t="s">
        <v>33</v>
      </c>
      <c r="D96" s="78">
        <v>0.1</v>
      </c>
      <c r="E96" s="53" t="s">
        <v>314</v>
      </c>
      <c r="F96" s="53" t="s">
        <v>315</v>
      </c>
      <c r="G96" s="54"/>
      <c r="H96" s="53" t="s">
        <v>316</v>
      </c>
      <c r="I96" s="55"/>
      <c r="J96" s="53" t="s">
        <v>317</v>
      </c>
      <c r="K96" s="60"/>
      <c r="L96" s="57" cm="1">
        <f t="array" ref="L96">SUM(A96*D96)</f>
        <v>0</v>
      </c>
      <c r="M96" s="58" cm="1">
        <f t="array" ref="M96">SUM(A96*C96)</f>
        <v>0</v>
      </c>
      <c r="N96" s="51"/>
      <c r="O96" s="11"/>
      <c r="P96" s="11"/>
      <c r="Q96" s="11"/>
      <c r="R96" s="11"/>
      <c r="S96" s="14"/>
    </row>
    <row r="97" spans="1:19" ht="130" customHeight="1" x14ac:dyDescent="0.2">
      <c r="A97" s="59"/>
      <c r="B97" s="53" t="s">
        <v>289</v>
      </c>
      <c r="C97" s="53" t="s">
        <v>33</v>
      </c>
      <c r="D97" s="78">
        <v>0.1</v>
      </c>
      <c r="E97" s="53" t="s">
        <v>318</v>
      </c>
      <c r="F97" s="53" t="s">
        <v>319</v>
      </c>
      <c r="G97" s="54"/>
      <c r="H97" s="53" t="s">
        <v>320</v>
      </c>
      <c r="I97" s="55"/>
      <c r="J97" s="53" t="s">
        <v>321</v>
      </c>
      <c r="K97" s="60"/>
      <c r="L97" s="57" cm="1">
        <f t="array" ref="L97">SUM(A97*D97)</f>
        <v>0</v>
      </c>
      <c r="M97" s="58" cm="1">
        <f t="array" ref="M97">SUM(A97*C97)</f>
        <v>0</v>
      </c>
      <c r="N97" s="51"/>
      <c r="O97" s="11"/>
      <c r="P97" s="11"/>
      <c r="Q97" s="11"/>
      <c r="R97" s="11"/>
      <c r="S97" s="14"/>
    </row>
    <row r="98" spans="1:19" ht="98" customHeight="1" x14ac:dyDescent="0.2">
      <c r="A98" s="59"/>
      <c r="B98" s="53" t="s">
        <v>289</v>
      </c>
      <c r="C98" s="53" t="s">
        <v>33</v>
      </c>
      <c r="D98" s="78">
        <v>0.1</v>
      </c>
      <c r="E98" s="53" t="s">
        <v>322</v>
      </c>
      <c r="F98" s="53" t="s">
        <v>323</v>
      </c>
      <c r="G98" s="54"/>
      <c r="H98" s="53" t="s">
        <v>324</v>
      </c>
      <c r="I98" s="55"/>
      <c r="J98" s="53" t="s">
        <v>325</v>
      </c>
      <c r="K98" s="60"/>
      <c r="L98" s="57" cm="1">
        <f t="array" ref="L98">SUM(A98*D98)</f>
        <v>0</v>
      </c>
      <c r="M98" s="58" cm="1">
        <f t="array" ref="M98">SUM(A98*C98)</f>
        <v>0</v>
      </c>
      <c r="N98" s="51"/>
      <c r="O98" s="11"/>
      <c r="P98" s="11"/>
      <c r="Q98" s="11"/>
      <c r="R98" s="11"/>
      <c r="S98" s="14"/>
    </row>
    <row r="99" spans="1:19" ht="160" customHeight="1" x14ac:dyDescent="0.2">
      <c r="A99" s="59"/>
      <c r="B99" s="53" t="s">
        <v>289</v>
      </c>
      <c r="C99" s="53" t="s">
        <v>33</v>
      </c>
      <c r="D99" s="78">
        <v>0.1</v>
      </c>
      <c r="E99" s="53" t="s">
        <v>326</v>
      </c>
      <c r="F99" s="53" t="s">
        <v>327</v>
      </c>
      <c r="G99" s="54"/>
      <c r="H99" s="53" t="s">
        <v>328</v>
      </c>
      <c r="I99" s="55"/>
      <c r="J99" s="53" t="s">
        <v>329</v>
      </c>
      <c r="K99" s="60"/>
      <c r="L99" s="57" cm="1">
        <f t="array" ref="L99">SUM(A99*D99)</f>
        <v>0</v>
      </c>
      <c r="M99" s="58" cm="1">
        <f t="array" ref="M99">SUM(A99*C99)</f>
        <v>0</v>
      </c>
      <c r="N99" s="51"/>
      <c r="O99" s="11"/>
      <c r="P99" s="11"/>
      <c r="Q99" s="11"/>
      <c r="R99" s="11"/>
      <c r="S99" s="14"/>
    </row>
    <row r="100" spans="1:19" ht="239" customHeight="1" x14ac:dyDescent="0.2">
      <c r="A100" s="59"/>
      <c r="B100" s="53" t="s">
        <v>289</v>
      </c>
      <c r="C100" s="53" t="s">
        <v>33</v>
      </c>
      <c r="D100" s="78">
        <v>0.1</v>
      </c>
      <c r="E100" s="53" t="s">
        <v>330</v>
      </c>
      <c r="F100" s="53" t="s">
        <v>331</v>
      </c>
      <c r="G100" s="54"/>
      <c r="H100" s="53" t="s">
        <v>332</v>
      </c>
      <c r="I100" s="55"/>
      <c r="J100" s="53" t="s">
        <v>333</v>
      </c>
      <c r="K100" s="60"/>
      <c r="L100" s="57" cm="1">
        <f t="array" ref="L100">SUM(A100*D100)</f>
        <v>0</v>
      </c>
      <c r="M100" s="58" cm="1">
        <f t="array" ref="M100">SUM(A100*C100)</f>
        <v>0</v>
      </c>
      <c r="N100" s="51"/>
      <c r="O100" s="11"/>
      <c r="P100" s="11"/>
      <c r="Q100" s="11"/>
      <c r="R100" s="11"/>
      <c r="S100" s="14"/>
    </row>
    <row r="101" spans="1:19" ht="256" customHeight="1" x14ac:dyDescent="0.2">
      <c r="A101" s="59"/>
      <c r="B101" s="53" t="s">
        <v>289</v>
      </c>
      <c r="C101" s="53" t="s">
        <v>33</v>
      </c>
      <c r="D101" s="78">
        <v>0.1</v>
      </c>
      <c r="E101" s="53" t="s">
        <v>334</v>
      </c>
      <c r="F101" s="53" t="s">
        <v>335</v>
      </c>
      <c r="G101" s="54"/>
      <c r="H101" s="53" t="s">
        <v>336</v>
      </c>
      <c r="I101" s="55"/>
      <c r="J101" s="53" t="s">
        <v>337</v>
      </c>
      <c r="K101" s="60"/>
      <c r="L101" s="57" cm="1">
        <f t="array" ref="L101">SUM(A101*D101)</f>
        <v>0</v>
      </c>
      <c r="M101" s="58" cm="1">
        <f t="array" ref="M101">SUM(A101*C101)</f>
        <v>0</v>
      </c>
      <c r="N101" s="51"/>
      <c r="O101" s="11"/>
      <c r="P101" s="11"/>
      <c r="Q101" s="11"/>
      <c r="R101" s="11"/>
      <c r="S101" s="14"/>
    </row>
    <row r="102" spans="1:19" ht="301" customHeight="1" x14ac:dyDescent="0.2">
      <c r="A102" s="59"/>
      <c r="B102" s="53" t="s">
        <v>289</v>
      </c>
      <c r="C102" s="53" t="s">
        <v>33</v>
      </c>
      <c r="D102" s="78">
        <v>0.1</v>
      </c>
      <c r="E102" s="53" t="s">
        <v>338</v>
      </c>
      <c r="F102" s="53" t="s">
        <v>339</v>
      </c>
      <c r="G102" s="54"/>
      <c r="H102" s="53" t="s">
        <v>340</v>
      </c>
      <c r="I102" s="55"/>
      <c r="J102" s="53" t="s">
        <v>341</v>
      </c>
      <c r="K102" s="60"/>
      <c r="L102" s="57" cm="1">
        <f t="array" ref="L102">SUM(A102*D102)</f>
        <v>0</v>
      </c>
      <c r="M102" s="58" cm="1">
        <f t="array" ref="M102">SUM(A102*C102)</f>
        <v>0</v>
      </c>
      <c r="N102" s="51"/>
      <c r="O102" s="11"/>
      <c r="P102" s="11"/>
      <c r="Q102" s="11"/>
      <c r="R102" s="11"/>
      <c r="S102" s="14"/>
    </row>
    <row r="103" spans="1:19" ht="334" customHeight="1" x14ac:dyDescent="0.2">
      <c r="A103" s="59"/>
      <c r="B103" s="53" t="s">
        <v>289</v>
      </c>
      <c r="C103" s="53" t="s">
        <v>33</v>
      </c>
      <c r="D103" s="78">
        <v>0.1</v>
      </c>
      <c r="E103" s="53" t="s">
        <v>342</v>
      </c>
      <c r="F103" s="53" t="s">
        <v>343</v>
      </c>
      <c r="G103" s="54"/>
      <c r="H103" s="53" t="s">
        <v>344</v>
      </c>
      <c r="I103" s="55"/>
      <c r="J103" s="53" t="s">
        <v>345</v>
      </c>
      <c r="K103" s="60"/>
      <c r="L103" s="57" cm="1">
        <f t="array" ref="L103">SUM(A103*D103)</f>
        <v>0</v>
      </c>
      <c r="M103" s="58" cm="1">
        <f t="array" ref="M103">SUM(A103*C103)</f>
        <v>0</v>
      </c>
      <c r="N103" s="51"/>
      <c r="O103" s="11"/>
      <c r="P103" s="11"/>
      <c r="Q103" s="11"/>
      <c r="R103" s="11"/>
      <c r="S103" s="14"/>
    </row>
    <row r="104" spans="1:19" ht="323" customHeight="1" x14ac:dyDescent="0.2">
      <c r="A104" s="59"/>
      <c r="B104" s="53" t="s">
        <v>346</v>
      </c>
      <c r="C104" s="53" t="s">
        <v>33</v>
      </c>
      <c r="D104" s="78">
        <v>0.1</v>
      </c>
      <c r="E104" s="53" t="s">
        <v>347</v>
      </c>
      <c r="F104" s="53" t="s">
        <v>348</v>
      </c>
      <c r="G104" s="54"/>
      <c r="H104" s="53" t="s">
        <v>349</v>
      </c>
      <c r="I104" s="55"/>
      <c r="J104" s="53" t="s">
        <v>350</v>
      </c>
      <c r="K104" s="60"/>
      <c r="L104" s="57" cm="1">
        <f t="array" ref="L104">SUM(A104*D104)</f>
        <v>0</v>
      </c>
      <c r="M104" s="58" cm="1">
        <f t="array" ref="M104">SUM(A104*C104)</f>
        <v>0</v>
      </c>
      <c r="N104" s="51"/>
      <c r="O104" s="11"/>
      <c r="P104" s="11"/>
      <c r="Q104" s="11"/>
      <c r="R104" s="11"/>
      <c r="S104" s="14"/>
    </row>
    <row r="105" spans="1:19" ht="78" customHeight="1" x14ac:dyDescent="0.2">
      <c r="A105" s="59"/>
      <c r="B105" s="53" t="s">
        <v>346</v>
      </c>
      <c r="C105" s="53" t="s">
        <v>33</v>
      </c>
      <c r="D105" s="78">
        <v>0.1</v>
      </c>
      <c r="E105" s="53" t="s">
        <v>351</v>
      </c>
      <c r="F105" s="53" t="s">
        <v>352</v>
      </c>
      <c r="G105" s="54"/>
      <c r="H105" s="53" t="s">
        <v>353</v>
      </c>
      <c r="I105" s="55"/>
      <c r="J105" s="53" t="s">
        <v>354</v>
      </c>
      <c r="K105" s="60"/>
      <c r="L105" s="57" cm="1">
        <f t="array" ref="L105">SUM(A105*D105)</f>
        <v>0</v>
      </c>
      <c r="M105" s="58" cm="1">
        <f t="array" ref="M105">SUM(A105*C105)</f>
        <v>0</v>
      </c>
      <c r="N105" s="51"/>
      <c r="O105" s="11"/>
      <c r="P105" s="11"/>
      <c r="Q105" s="11"/>
      <c r="R105" s="11"/>
      <c r="S105" s="14"/>
    </row>
    <row r="106" spans="1:19" ht="270" customHeight="1" x14ac:dyDescent="0.2">
      <c r="A106" s="59"/>
      <c r="B106" s="53" t="s">
        <v>346</v>
      </c>
      <c r="C106" s="53" t="s">
        <v>33</v>
      </c>
      <c r="D106" s="78">
        <v>0.1</v>
      </c>
      <c r="E106" s="53" t="s">
        <v>355</v>
      </c>
      <c r="F106" s="53" t="s">
        <v>356</v>
      </c>
      <c r="G106" s="54"/>
      <c r="H106" s="53" t="s">
        <v>357</v>
      </c>
      <c r="I106" s="55"/>
      <c r="J106" s="53" t="s">
        <v>358</v>
      </c>
      <c r="K106" s="60"/>
      <c r="L106" s="57" cm="1">
        <f t="array" ref="L106">SUM(A106*D106)</f>
        <v>0</v>
      </c>
      <c r="M106" s="58" cm="1">
        <f t="array" ref="M106">SUM(A106*C106)</f>
        <v>0</v>
      </c>
      <c r="N106" s="51"/>
      <c r="O106" s="11"/>
      <c r="P106" s="11"/>
      <c r="Q106" s="11"/>
      <c r="R106" s="11"/>
      <c r="S106" s="14"/>
    </row>
    <row r="107" spans="1:19" ht="273" customHeight="1" x14ac:dyDescent="0.2">
      <c r="A107" s="59"/>
      <c r="B107" s="53" t="s">
        <v>346</v>
      </c>
      <c r="C107" s="53" t="s">
        <v>33</v>
      </c>
      <c r="D107" s="78">
        <v>0.1</v>
      </c>
      <c r="E107" s="53" t="s">
        <v>359</v>
      </c>
      <c r="F107" s="53" t="s">
        <v>360</v>
      </c>
      <c r="G107" s="54"/>
      <c r="H107" s="53" t="s">
        <v>361</v>
      </c>
      <c r="I107" s="55"/>
      <c r="J107" s="53" t="s">
        <v>362</v>
      </c>
      <c r="K107" s="60"/>
      <c r="L107" s="57" cm="1">
        <f t="array" ref="L107">SUM(A107*D107)</f>
        <v>0</v>
      </c>
      <c r="M107" s="58" cm="1">
        <f t="array" ref="M107">SUM(A107*C107)</f>
        <v>0</v>
      </c>
      <c r="N107" s="51"/>
      <c r="O107" s="11"/>
      <c r="P107" s="11"/>
      <c r="Q107" s="11"/>
      <c r="R107" s="11"/>
      <c r="S107" s="14"/>
    </row>
    <row r="108" spans="1:19" ht="232" customHeight="1" x14ac:dyDescent="0.2">
      <c r="A108" s="59"/>
      <c r="B108" s="53" t="s">
        <v>346</v>
      </c>
      <c r="C108" s="53" t="s">
        <v>33</v>
      </c>
      <c r="D108" s="78">
        <v>0.1</v>
      </c>
      <c r="E108" s="53" t="s">
        <v>363</v>
      </c>
      <c r="F108" s="53" t="s">
        <v>364</v>
      </c>
      <c r="G108" s="54"/>
      <c r="H108" s="53" t="s">
        <v>365</v>
      </c>
      <c r="I108" s="55"/>
      <c r="J108" s="53" t="s">
        <v>366</v>
      </c>
      <c r="K108" s="60"/>
      <c r="L108" s="57" cm="1">
        <f t="array" ref="L108">SUM(A108*D108)</f>
        <v>0</v>
      </c>
      <c r="M108" s="58" cm="1">
        <f t="array" ref="M108">SUM(A108*C108)</f>
        <v>0</v>
      </c>
      <c r="N108" s="51"/>
      <c r="O108" s="11"/>
      <c r="P108" s="11"/>
      <c r="Q108" s="11"/>
      <c r="R108" s="11"/>
      <c r="S108" s="14"/>
    </row>
    <row r="109" spans="1:19" ht="114" customHeight="1" x14ac:dyDescent="0.2">
      <c r="A109" s="59"/>
      <c r="B109" s="53" t="s">
        <v>346</v>
      </c>
      <c r="C109" s="53" t="s">
        <v>33</v>
      </c>
      <c r="D109" s="78">
        <v>0.1</v>
      </c>
      <c r="E109" s="53" t="s">
        <v>367</v>
      </c>
      <c r="F109" s="53" t="s">
        <v>368</v>
      </c>
      <c r="G109" s="54"/>
      <c r="H109" s="53" t="s">
        <v>369</v>
      </c>
      <c r="I109" s="55"/>
      <c r="J109" s="53" t="s">
        <v>370</v>
      </c>
      <c r="K109" s="60"/>
      <c r="L109" s="57" cm="1">
        <f t="array" ref="L109">SUM(A109*D109)</f>
        <v>0</v>
      </c>
      <c r="M109" s="58" cm="1">
        <f t="array" ref="M109">SUM(A109*C109)</f>
        <v>0</v>
      </c>
      <c r="N109" s="51"/>
      <c r="O109" s="11"/>
      <c r="P109" s="11"/>
      <c r="Q109" s="11"/>
      <c r="R109" s="11"/>
      <c r="S109" s="14"/>
    </row>
    <row r="110" spans="1:19" ht="217" customHeight="1" x14ac:dyDescent="0.2">
      <c r="A110" s="59"/>
      <c r="B110" s="53" t="s">
        <v>346</v>
      </c>
      <c r="C110" s="53" t="s">
        <v>33</v>
      </c>
      <c r="D110" s="78">
        <v>0.1</v>
      </c>
      <c r="E110" s="53" t="s">
        <v>371</v>
      </c>
      <c r="F110" s="53" t="s">
        <v>372</v>
      </c>
      <c r="G110" s="54"/>
      <c r="H110" s="53" t="s">
        <v>373</v>
      </c>
      <c r="I110" s="55"/>
      <c r="J110" s="53" t="s">
        <v>374</v>
      </c>
      <c r="K110" s="60"/>
      <c r="L110" s="57" cm="1">
        <f t="array" ref="L110">SUM(A110*D110)</f>
        <v>0</v>
      </c>
      <c r="M110" s="58" cm="1">
        <f t="array" ref="M110">SUM(A110*C110)</f>
        <v>0</v>
      </c>
      <c r="N110" s="51"/>
      <c r="O110" s="11"/>
      <c r="P110" s="11"/>
      <c r="Q110" s="11"/>
      <c r="R110" s="11"/>
      <c r="S110" s="14"/>
    </row>
    <row r="111" spans="1:19" ht="169" customHeight="1" x14ac:dyDescent="0.2">
      <c r="A111" s="59"/>
      <c r="B111" s="53" t="s">
        <v>346</v>
      </c>
      <c r="C111" s="53" t="s">
        <v>33</v>
      </c>
      <c r="D111" s="78">
        <v>0.1</v>
      </c>
      <c r="E111" s="53" t="s">
        <v>375</v>
      </c>
      <c r="F111" s="53" t="s">
        <v>376</v>
      </c>
      <c r="G111" s="54"/>
      <c r="H111" s="53" t="s">
        <v>377</v>
      </c>
      <c r="I111" s="55"/>
      <c r="J111" s="53" t="s">
        <v>378</v>
      </c>
      <c r="K111" s="60"/>
      <c r="L111" s="57" cm="1">
        <f t="array" ref="L111">SUM(A111*D111)</f>
        <v>0</v>
      </c>
      <c r="M111" s="58" cm="1">
        <f t="array" ref="M111">SUM(A111*C111)</f>
        <v>0</v>
      </c>
      <c r="N111" s="51"/>
      <c r="O111" s="11"/>
      <c r="P111" s="11"/>
      <c r="Q111" s="11"/>
      <c r="R111" s="11"/>
      <c r="S111" s="14"/>
    </row>
    <row r="112" spans="1:19" ht="81" customHeight="1" x14ac:dyDescent="0.2">
      <c r="A112" s="59"/>
      <c r="B112" s="53" t="s">
        <v>346</v>
      </c>
      <c r="C112" s="53" t="s">
        <v>33</v>
      </c>
      <c r="D112" s="78">
        <v>0.1</v>
      </c>
      <c r="E112" s="53" t="s">
        <v>379</v>
      </c>
      <c r="F112" s="53" t="s">
        <v>380</v>
      </c>
      <c r="G112" s="54"/>
      <c r="H112" s="53" t="s">
        <v>381</v>
      </c>
      <c r="I112" s="55"/>
      <c r="J112" s="53" t="s">
        <v>382</v>
      </c>
      <c r="K112" s="60"/>
      <c r="L112" s="57" cm="1">
        <f t="array" ref="L112">SUM(A112*D112)</f>
        <v>0</v>
      </c>
      <c r="M112" s="58" cm="1">
        <f t="array" ref="M112">SUM(A112*C112)</f>
        <v>0</v>
      </c>
      <c r="N112" s="51"/>
      <c r="O112" s="11"/>
      <c r="P112" s="11"/>
      <c r="Q112" s="11"/>
      <c r="R112" s="11"/>
      <c r="S112" s="14"/>
    </row>
    <row r="113" spans="1:19" ht="279" customHeight="1" x14ac:dyDescent="0.2">
      <c r="A113" s="59"/>
      <c r="B113" s="53" t="s">
        <v>346</v>
      </c>
      <c r="C113" s="53" t="s">
        <v>33</v>
      </c>
      <c r="D113" s="78">
        <v>0.1</v>
      </c>
      <c r="E113" s="53" t="s">
        <v>383</v>
      </c>
      <c r="F113" s="53" t="s">
        <v>384</v>
      </c>
      <c r="G113" s="54"/>
      <c r="H113" s="53" t="s">
        <v>385</v>
      </c>
      <c r="I113" s="55"/>
      <c r="J113" s="53" t="s">
        <v>386</v>
      </c>
      <c r="K113" s="60"/>
      <c r="L113" s="57" cm="1">
        <f t="array" ref="L113">SUM(A113*D113)</f>
        <v>0</v>
      </c>
      <c r="M113" s="58" cm="1">
        <f t="array" ref="M113">SUM(A113*C113)</f>
        <v>0</v>
      </c>
      <c r="N113" s="51"/>
      <c r="O113" s="11"/>
      <c r="P113" s="11"/>
      <c r="Q113" s="11"/>
      <c r="R113" s="11"/>
      <c r="S113" s="14"/>
    </row>
    <row r="114" spans="1:19" ht="264" customHeight="1" x14ac:dyDescent="0.2">
      <c r="A114" s="59"/>
      <c r="B114" s="53" t="s">
        <v>346</v>
      </c>
      <c r="C114" s="53" t="s">
        <v>33</v>
      </c>
      <c r="D114" s="78">
        <v>0.1</v>
      </c>
      <c r="E114" s="53" t="s">
        <v>387</v>
      </c>
      <c r="F114" s="53" t="s">
        <v>388</v>
      </c>
      <c r="G114" s="54"/>
      <c r="H114" s="53" t="s">
        <v>389</v>
      </c>
      <c r="I114" s="55"/>
      <c r="J114" s="53" t="s">
        <v>390</v>
      </c>
      <c r="K114" s="60"/>
      <c r="L114" s="57" cm="1">
        <f t="array" ref="L114">SUM(A114*D114)</f>
        <v>0</v>
      </c>
      <c r="M114" s="58" cm="1">
        <f t="array" ref="M114">SUM(A114*C114)</f>
        <v>0</v>
      </c>
      <c r="N114" s="51"/>
      <c r="O114" s="11"/>
      <c r="P114" s="11"/>
      <c r="Q114" s="11"/>
      <c r="R114" s="11"/>
      <c r="S114" s="14"/>
    </row>
    <row r="115" spans="1:19" ht="173" customHeight="1" x14ac:dyDescent="0.2">
      <c r="A115" s="59"/>
      <c r="B115" s="53" t="s">
        <v>346</v>
      </c>
      <c r="C115" s="53" t="s">
        <v>33</v>
      </c>
      <c r="D115" s="78">
        <v>0.1</v>
      </c>
      <c r="E115" s="53" t="s">
        <v>391</v>
      </c>
      <c r="F115" s="53" t="s">
        <v>392</v>
      </c>
      <c r="G115" s="54"/>
      <c r="H115" s="53" t="s">
        <v>393</v>
      </c>
      <c r="I115" s="55"/>
      <c r="J115" s="53" t="s">
        <v>394</v>
      </c>
      <c r="K115" s="60"/>
      <c r="L115" s="57" cm="1">
        <f t="array" ref="L115">SUM(A115*D115)</f>
        <v>0</v>
      </c>
      <c r="M115" s="58" cm="1">
        <f t="array" ref="M115">SUM(A115*C115)</f>
        <v>0</v>
      </c>
      <c r="N115" s="51"/>
      <c r="O115" s="11"/>
      <c r="P115" s="11"/>
      <c r="Q115" s="11"/>
      <c r="R115" s="11"/>
      <c r="S115" s="14"/>
    </row>
    <row r="116" spans="1:19" ht="197" customHeight="1" x14ac:dyDescent="0.2">
      <c r="A116" s="59"/>
      <c r="B116" s="53" t="s">
        <v>346</v>
      </c>
      <c r="C116" s="53" t="s">
        <v>33</v>
      </c>
      <c r="D116" s="78">
        <v>0.1</v>
      </c>
      <c r="E116" s="53" t="s">
        <v>395</v>
      </c>
      <c r="F116" s="53" t="s">
        <v>396</v>
      </c>
      <c r="G116" s="54"/>
      <c r="H116" s="53" t="s">
        <v>397</v>
      </c>
      <c r="I116" s="55"/>
      <c r="J116" s="53" t="s">
        <v>398</v>
      </c>
      <c r="K116" s="60"/>
      <c r="L116" s="57" cm="1">
        <f t="array" ref="L116">SUM(A116*D116)</f>
        <v>0</v>
      </c>
      <c r="M116" s="58" cm="1">
        <f t="array" ref="M116">SUM(A116*C116)</f>
        <v>0</v>
      </c>
      <c r="N116" s="51"/>
      <c r="O116" s="11"/>
      <c r="P116" s="11"/>
      <c r="Q116" s="11"/>
      <c r="R116" s="11"/>
      <c r="S116" s="14"/>
    </row>
    <row r="117" spans="1:19" ht="365" customHeight="1" x14ac:dyDescent="0.2">
      <c r="A117" s="59"/>
      <c r="B117" s="53" t="s">
        <v>346</v>
      </c>
      <c r="C117" s="53" t="s">
        <v>33</v>
      </c>
      <c r="D117" s="78">
        <v>0.1</v>
      </c>
      <c r="E117" s="53" t="s">
        <v>399</v>
      </c>
      <c r="F117" s="53" t="s">
        <v>400</v>
      </c>
      <c r="G117" s="54"/>
      <c r="H117" s="53" t="s">
        <v>401</v>
      </c>
      <c r="I117" s="55"/>
      <c r="J117" s="53" t="s">
        <v>402</v>
      </c>
      <c r="K117" s="60"/>
      <c r="L117" s="57" cm="1">
        <f t="array" ref="L117">SUM(A117*D117)</f>
        <v>0</v>
      </c>
      <c r="M117" s="58" cm="1">
        <f t="array" ref="M117">SUM(A117*C117)</f>
        <v>0</v>
      </c>
      <c r="N117" s="51"/>
      <c r="O117" s="11"/>
      <c r="P117" s="11"/>
      <c r="Q117" s="11"/>
      <c r="R117" s="11"/>
      <c r="S117" s="14"/>
    </row>
    <row r="118" spans="1:19" ht="132" customHeight="1" x14ac:dyDescent="0.2">
      <c r="A118" s="59"/>
      <c r="B118" s="53" t="s">
        <v>346</v>
      </c>
      <c r="C118" s="53" t="s">
        <v>33</v>
      </c>
      <c r="D118" s="78">
        <v>0.1</v>
      </c>
      <c r="E118" s="53" t="s">
        <v>403</v>
      </c>
      <c r="F118" s="53" t="s">
        <v>404</v>
      </c>
      <c r="G118" s="54"/>
      <c r="H118" s="53" t="s">
        <v>405</v>
      </c>
      <c r="I118" s="55"/>
      <c r="J118" s="53" t="s">
        <v>406</v>
      </c>
      <c r="K118" s="60"/>
      <c r="L118" s="57" cm="1">
        <f t="array" ref="L118">SUM(A118*D118)</f>
        <v>0</v>
      </c>
      <c r="M118" s="58" cm="1">
        <f t="array" ref="M118">SUM(A118*C118)</f>
        <v>0</v>
      </c>
      <c r="N118" s="51"/>
      <c r="O118" s="11"/>
      <c r="P118" s="11"/>
      <c r="Q118" s="11"/>
      <c r="R118" s="11"/>
      <c r="S118" s="14"/>
    </row>
    <row r="119" spans="1:19" ht="236" customHeight="1" x14ac:dyDescent="0.2">
      <c r="A119" s="59"/>
      <c r="B119" s="53" t="s">
        <v>346</v>
      </c>
      <c r="C119" s="53" t="s">
        <v>33</v>
      </c>
      <c r="D119" s="78">
        <v>0.1</v>
      </c>
      <c r="E119" s="53" t="s">
        <v>407</v>
      </c>
      <c r="F119" s="53" t="s">
        <v>408</v>
      </c>
      <c r="G119" s="54"/>
      <c r="H119" s="53" t="s">
        <v>409</v>
      </c>
      <c r="I119" s="55"/>
      <c r="J119" s="53" t="s">
        <v>410</v>
      </c>
      <c r="K119" s="60"/>
      <c r="L119" s="57" cm="1">
        <f t="array" ref="L119">SUM(A119*D119)</f>
        <v>0</v>
      </c>
      <c r="M119" s="58" cm="1">
        <f t="array" ref="M119">SUM(A119*C119)</f>
        <v>0</v>
      </c>
      <c r="N119" s="51"/>
      <c r="O119" s="11"/>
      <c r="P119" s="11"/>
      <c r="Q119" s="11"/>
      <c r="R119" s="11"/>
      <c r="S119" s="14"/>
    </row>
    <row r="120" spans="1:19" ht="324" customHeight="1" x14ac:dyDescent="0.2">
      <c r="A120" s="59"/>
      <c r="B120" s="53" t="s">
        <v>411</v>
      </c>
      <c r="C120" s="53" t="s">
        <v>33</v>
      </c>
      <c r="D120" s="78">
        <v>0.1</v>
      </c>
      <c r="E120" s="53" t="s">
        <v>412</v>
      </c>
      <c r="F120" s="53" t="s">
        <v>413</v>
      </c>
      <c r="G120" s="54"/>
      <c r="H120" s="53" t="s">
        <v>414</v>
      </c>
      <c r="I120" s="55"/>
      <c r="J120" s="53" t="s">
        <v>415</v>
      </c>
      <c r="K120" s="60"/>
      <c r="L120" s="57" cm="1">
        <f t="array" ref="L120">SUM(A120*D120)</f>
        <v>0</v>
      </c>
      <c r="M120" s="58" cm="1">
        <f t="array" ref="M120">SUM(A120*C120)</f>
        <v>0</v>
      </c>
      <c r="N120" s="51"/>
      <c r="O120" s="11"/>
      <c r="P120" s="11"/>
      <c r="Q120" s="11"/>
      <c r="R120" s="11"/>
      <c r="S120" s="14"/>
    </row>
    <row r="121" spans="1:19" ht="222" customHeight="1" x14ac:dyDescent="0.2">
      <c r="A121" s="59"/>
      <c r="B121" s="53" t="s">
        <v>411</v>
      </c>
      <c r="C121" s="53" t="s">
        <v>33</v>
      </c>
      <c r="D121" s="78">
        <v>0.1</v>
      </c>
      <c r="E121" s="53" t="s">
        <v>416</v>
      </c>
      <c r="F121" s="53" t="s">
        <v>417</v>
      </c>
      <c r="G121" s="54"/>
      <c r="H121" s="53" t="s">
        <v>418</v>
      </c>
      <c r="I121" s="55"/>
      <c r="J121" s="53" t="s">
        <v>419</v>
      </c>
      <c r="K121" s="60"/>
      <c r="L121" s="57" cm="1">
        <f t="array" ref="L121">SUM(A121*D121)</f>
        <v>0</v>
      </c>
      <c r="M121" s="58" cm="1">
        <f t="array" ref="M121">SUM(A121*C121)</f>
        <v>0</v>
      </c>
      <c r="N121" s="51"/>
      <c r="O121" s="11"/>
      <c r="P121" s="11"/>
      <c r="Q121" s="11"/>
      <c r="R121" s="11"/>
      <c r="S121" s="14"/>
    </row>
    <row r="122" spans="1:19" ht="243" customHeight="1" x14ac:dyDescent="0.2">
      <c r="A122" s="59"/>
      <c r="B122" s="53" t="s">
        <v>411</v>
      </c>
      <c r="C122" s="53" t="s">
        <v>33</v>
      </c>
      <c r="D122" s="78">
        <v>0.1</v>
      </c>
      <c r="E122" s="53" t="s">
        <v>420</v>
      </c>
      <c r="F122" s="53" t="s">
        <v>421</v>
      </c>
      <c r="G122" s="54"/>
      <c r="H122" s="53" t="s">
        <v>422</v>
      </c>
      <c r="I122" s="55"/>
      <c r="J122" s="53" t="s">
        <v>423</v>
      </c>
      <c r="K122" s="60"/>
      <c r="L122" s="57" cm="1">
        <f t="array" ref="L122">SUM(A122*D122)</f>
        <v>0</v>
      </c>
      <c r="M122" s="58" cm="1">
        <f t="array" ref="M122">SUM(A122*C122)</f>
        <v>0</v>
      </c>
      <c r="N122" s="51"/>
      <c r="O122" s="11"/>
      <c r="P122" s="11"/>
      <c r="Q122" s="11"/>
      <c r="R122" s="11"/>
      <c r="S122" s="14"/>
    </row>
    <row r="123" spans="1:19" ht="249" customHeight="1" x14ac:dyDescent="0.2">
      <c r="A123" s="59"/>
      <c r="B123" s="53" t="s">
        <v>411</v>
      </c>
      <c r="C123" s="53" t="s">
        <v>33</v>
      </c>
      <c r="D123" s="78">
        <v>0.1</v>
      </c>
      <c r="E123" s="53" t="s">
        <v>424</v>
      </c>
      <c r="F123" s="53" t="s">
        <v>425</v>
      </c>
      <c r="G123" s="54"/>
      <c r="H123" s="53" t="s">
        <v>426</v>
      </c>
      <c r="I123" s="55"/>
      <c r="J123" s="53" t="s">
        <v>427</v>
      </c>
      <c r="K123" s="60"/>
      <c r="L123" s="57" cm="1">
        <f t="array" ref="L123">SUM(A123*D123)</f>
        <v>0</v>
      </c>
      <c r="M123" s="58" cm="1">
        <f t="array" ref="M123">SUM(A123*C123)</f>
        <v>0</v>
      </c>
      <c r="N123" s="51"/>
      <c r="O123" s="11"/>
      <c r="P123" s="11"/>
      <c r="Q123" s="11"/>
      <c r="R123" s="11"/>
      <c r="S123" s="14"/>
    </row>
    <row r="124" spans="1:19" ht="176" customHeight="1" x14ac:dyDescent="0.2">
      <c r="A124" s="59"/>
      <c r="B124" s="53" t="s">
        <v>411</v>
      </c>
      <c r="C124" s="53" t="s">
        <v>33</v>
      </c>
      <c r="D124" s="78">
        <v>0.1</v>
      </c>
      <c r="E124" s="53" t="s">
        <v>58</v>
      </c>
      <c r="F124" s="53" t="s">
        <v>59</v>
      </c>
      <c r="G124" s="54"/>
      <c r="H124" s="53" t="s">
        <v>60</v>
      </c>
      <c r="I124" s="55"/>
      <c r="J124" s="53" t="s">
        <v>61</v>
      </c>
      <c r="K124" s="60"/>
      <c r="L124" s="57" cm="1">
        <f t="array" ref="L124">SUM(A124*D124)</f>
        <v>0</v>
      </c>
      <c r="M124" s="58" cm="1">
        <f t="array" ref="M124">SUM(A124*C124)</f>
        <v>0</v>
      </c>
      <c r="N124" s="51"/>
      <c r="O124" s="11"/>
      <c r="P124" s="11"/>
      <c r="Q124" s="11"/>
      <c r="R124" s="11"/>
      <c r="S124" s="14"/>
    </row>
    <row r="125" spans="1:19" ht="98" customHeight="1" x14ac:dyDescent="0.2">
      <c r="A125" s="59"/>
      <c r="B125" s="53" t="s">
        <v>411</v>
      </c>
      <c r="C125" s="53" t="s">
        <v>33</v>
      </c>
      <c r="D125" s="78">
        <v>0.1</v>
      </c>
      <c r="E125" s="53" t="s">
        <v>428</v>
      </c>
      <c r="F125" s="53" t="s">
        <v>429</v>
      </c>
      <c r="G125" s="54"/>
      <c r="H125" s="53" t="s">
        <v>430</v>
      </c>
      <c r="I125" s="55"/>
      <c r="J125" s="53" t="s">
        <v>431</v>
      </c>
      <c r="K125" s="60"/>
      <c r="L125" s="57" cm="1">
        <f t="array" ref="L125">SUM(A125*D125)</f>
        <v>0</v>
      </c>
      <c r="M125" s="58" cm="1">
        <f t="array" ref="M125">SUM(A125*C125)</f>
        <v>0</v>
      </c>
      <c r="N125" s="51"/>
      <c r="O125" s="11"/>
      <c r="P125" s="11"/>
      <c r="Q125" s="11"/>
      <c r="R125" s="11"/>
      <c r="S125" s="14"/>
    </row>
    <row r="126" spans="1:19" ht="249" customHeight="1" x14ac:dyDescent="0.2">
      <c r="A126" s="59"/>
      <c r="B126" s="53" t="s">
        <v>411</v>
      </c>
      <c r="C126" s="53" t="s">
        <v>33</v>
      </c>
      <c r="D126" s="78">
        <v>0.1</v>
      </c>
      <c r="E126" s="53" t="s">
        <v>432</v>
      </c>
      <c r="F126" s="53" t="s">
        <v>433</v>
      </c>
      <c r="G126" s="54"/>
      <c r="H126" s="53" t="s">
        <v>434</v>
      </c>
      <c r="I126" s="55"/>
      <c r="J126" s="53" t="s">
        <v>435</v>
      </c>
      <c r="K126" s="60"/>
      <c r="L126" s="57" cm="1">
        <f t="array" ref="L126">SUM(A126*D126)</f>
        <v>0</v>
      </c>
      <c r="M126" s="58" cm="1">
        <f t="array" ref="M126">SUM(A126*C126)</f>
        <v>0</v>
      </c>
      <c r="N126" s="51"/>
      <c r="O126" s="11"/>
      <c r="P126" s="11"/>
      <c r="Q126" s="11"/>
      <c r="R126" s="11"/>
      <c r="S126" s="14"/>
    </row>
    <row r="127" spans="1:19" ht="184" customHeight="1" x14ac:dyDescent="0.2">
      <c r="A127" s="59"/>
      <c r="B127" s="53" t="s">
        <v>411</v>
      </c>
      <c r="C127" s="53" t="s">
        <v>33</v>
      </c>
      <c r="D127" s="78">
        <v>0.1</v>
      </c>
      <c r="E127" s="53" t="s">
        <v>436</v>
      </c>
      <c r="F127" s="53" t="s">
        <v>437</v>
      </c>
      <c r="G127" s="54"/>
      <c r="H127" s="53" t="s">
        <v>438</v>
      </c>
      <c r="I127" s="55"/>
      <c r="J127" s="53" t="s">
        <v>439</v>
      </c>
      <c r="K127" s="60"/>
      <c r="L127" s="57" cm="1">
        <f t="array" ref="L127">SUM(A127*D127)</f>
        <v>0</v>
      </c>
      <c r="M127" s="58" cm="1">
        <f t="array" ref="M127">SUM(A127*C127)</f>
        <v>0</v>
      </c>
      <c r="N127" s="51"/>
      <c r="O127" s="11"/>
      <c r="P127" s="11"/>
      <c r="Q127" s="11"/>
      <c r="R127" s="11"/>
      <c r="S127" s="14"/>
    </row>
    <row r="128" spans="1:19" ht="187" customHeight="1" x14ac:dyDescent="0.2">
      <c r="A128" s="59"/>
      <c r="B128" s="53" t="s">
        <v>411</v>
      </c>
      <c r="C128" s="53" t="s">
        <v>33</v>
      </c>
      <c r="D128" s="78">
        <v>0.1</v>
      </c>
      <c r="E128" s="53" t="s">
        <v>440</v>
      </c>
      <c r="F128" s="53" t="s">
        <v>441</v>
      </c>
      <c r="G128" s="54"/>
      <c r="H128" s="53" t="s">
        <v>442</v>
      </c>
      <c r="I128" s="55"/>
      <c r="J128" s="53" t="s">
        <v>443</v>
      </c>
      <c r="K128" s="60"/>
      <c r="L128" s="57" cm="1">
        <f t="array" ref="L128">SUM(A128*D128)</f>
        <v>0</v>
      </c>
      <c r="M128" s="58" cm="1">
        <f t="array" ref="M128">SUM(A128*C128)</f>
        <v>0</v>
      </c>
      <c r="N128" s="51"/>
      <c r="O128" s="11"/>
      <c r="P128" s="11"/>
      <c r="Q128" s="11"/>
      <c r="R128" s="11"/>
      <c r="S128" s="14"/>
    </row>
    <row r="129" spans="1:19" ht="264" customHeight="1" x14ac:dyDescent="0.2">
      <c r="A129" s="59"/>
      <c r="B129" s="53" t="s">
        <v>411</v>
      </c>
      <c r="C129" s="53" t="s">
        <v>33</v>
      </c>
      <c r="D129" s="78">
        <v>0.1</v>
      </c>
      <c r="E129" s="53" t="s">
        <v>444</v>
      </c>
      <c r="F129" s="53" t="s">
        <v>445</v>
      </c>
      <c r="G129" s="54"/>
      <c r="H129" s="53" t="s">
        <v>446</v>
      </c>
      <c r="I129" s="55"/>
      <c r="J129" s="53" t="s">
        <v>447</v>
      </c>
      <c r="K129" s="60"/>
      <c r="L129" s="57" cm="1">
        <f t="array" ref="L129">SUM(A129*D129)</f>
        <v>0</v>
      </c>
      <c r="M129" s="58" cm="1">
        <f t="array" ref="M129">SUM(A129*C129)</f>
        <v>0</v>
      </c>
      <c r="N129" s="51"/>
      <c r="O129" s="11"/>
      <c r="P129" s="11"/>
      <c r="Q129" s="11"/>
      <c r="R129" s="11"/>
      <c r="S129" s="14"/>
    </row>
    <row r="130" spans="1:19" ht="367" customHeight="1" x14ac:dyDescent="0.2">
      <c r="A130" s="59"/>
      <c r="B130" s="53" t="s">
        <v>448</v>
      </c>
      <c r="C130" s="53" t="s">
        <v>136</v>
      </c>
      <c r="D130" s="79">
        <v>0.25</v>
      </c>
      <c r="E130" s="53" t="s">
        <v>449</v>
      </c>
      <c r="F130" s="53" t="s">
        <v>450</v>
      </c>
      <c r="G130" s="54"/>
      <c r="H130" s="53" t="s">
        <v>451</v>
      </c>
      <c r="I130" s="55"/>
      <c r="J130" s="76" t="s">
        <v>452</v>
      </c>
      <c r="K130" s="60"/>
      <c r="L130" s="57" cm="1">
        <f t="array" ref="L130">SUM(A130*D130)</f>
        <v>0</v>
      </c>
      <c r="M130" s="58" cm="1">
        <f t="array" ref="M130">SUM(A130*C130)</f>
        <v>0</v>
      </c>
      <c r="N130" s="51"/>
      <c r="O130" s="11"/>
      <c r="P130" s="11"/>
      <c r="Q130" s="11"/>
      <c r="R130" s="11"/>
      <c r="S130" s="14"/>
    </row>
    <row r="131" spans="1:19" ht="110" customHeight="1" x14ac:dyDescent="0.2">
      <c r="A131" s="59"/>
      <c r="B131" s="53" t="s">
        <v>411</v>
      </c>
      <c r="C131" s="53" t="s">
        <v>33</v>
      </c>
      <c r="D131" s="78">
        <v>0.1</v>
      </c>
      <c r="E131" s="53" t="s">
        <v>453</v>
      </c>
      <c r="F131" s="53" t="s">
        <v>454</v>
      </c>
      <c r="G131" s="54"/>
      <c r="H131" s="53" t="s">
        <v>455</v>
      </c>
      <c r="I131" s="55"/>
      <c r="J131" s="53" t="s">
        <v>456</v>
      </c>
      <c r="K131" s="60"/>
      <c r="L131" s="57" cm="1">
        <f t="array" ref="L131">SUM(A131*D131)</f>
        <v>0</v>
      </c>
      <c r="M131" s="58" cm="1">
        <f t="array" ref="M131">SUM(A131*C131)</f>
        <v>0</v>
      </c>
      <c r="N131" s="51"/>
      <c r="O131" s="11"/>
      <c r="P131" s="11"/>
      <c r="Q131" s="11"/>
      <c r="R131" s="11"/>
      <c r="S131" s="14"/>
    </row>
    <row r="132" spans="1:19" ht="143" customHeight="1" x14ac:dyDescent="0.2">
      <c r="A132" s="59"/>
      <c r="B132" s="53" t="s">
        <v>448</v>
      </c>
      <c r="C132" s="53" t="s">
        <v>136</v>
      </c>
      <c r="D132" s="79">
        <v>0.25</v>
      </c>
      <c r="E132" s="53" t="s">
        <v>457</v>
      </c>
      <c r="F132" s="53" t="s">
        <v>458</v>
      </c>
      <c r="G132" s="54"/>
      <c r="H132" s="53" t="s">
        <v>459</v>
      </c>
      <c r="I132" s="55"/>
      <c r="J132" s="53" t="s">
        <v>460</v>
      </c>
      <c r="K132" s="60"/>
      <c r="L132" s="57" cm="1">
        <f t="array" ref="L132">SUM(A132*D132)</f>
        <v>0</v>
      </c>
      <c r="M132" s="58" cm="1">
        <f t="array" ref="M132">SUM(A132*C132)</f>
        <v>0</v>
      </c>
      <c r="N132" s="51"/>
      <c r="O132" s="11"/>
      <c r="P132" s="11"/>
      <c r="Q132" s="11"/>
      <c r="R132" s="11"/>
      <c r="S132" s="14"/>
    </row>
    <row r="133" spans="1:19" ht="226" customHeight="1" x14ac:dyDescent="0.2">
      <c r="A133" s="59"/>
      <c r="B133" s="53" t="s">
        <v>411</v>
      </c>
      <c r="C133" s="53" t="s">
        <v>33</v>
      </c>
      <c r="D133" s="78">
        <v>0.1</v>
      </c>
      <c r="E133" s="53" t="s">
        <v>461</v>
      </c>
      <c r="F133" s="53" t="s">
        <v>462</v>
      </c>
      <c r="G133" s="54"/>
      <c r="H133" s="53" t="s">
        <v>463</v>
      </c>
      <c r="I133" s="55"/>
      <c r="J133" s="53" t="s">
        <v>464</v>
      </c>
      <c r="K133" s="60"/>
      <c r="L133" s="57" cm="1">
        <f t="array" ref="L133">SUM(A133*D133)</f>
        <v>0</v>
      </c>
      <c r="M133" s="58" cm="1">
        <f t="array" ref="M133">SUM(A133*C133)</f>
        <v>0</v>
      </c>
      <c r="N133" s="51"/>
      <c r="O133" s="11"/>
      <c r="P133" s="11"/>
      <c r="Q133" s="11"/>
      <c r="R133" s="11"/>
      <c r="S133" s="14"/>
    </row>
    <row r="134" spans="1:19" ht="345" customHeight="1" x14ac:dyDescent="0.2">
      <c r="A134" s="59"/>
      <c r="B134" s="53" t="s">
        <v>411</v>
      </c>
      <c r="C134" s="53" t="s">
        <v>33</v>
      </c>
      <c r="D134" s="78">
        <v>0.1</v>
      </c>
      <c r="E134" s="53" t="s">
        <v>465</v>
      </c>
      <c r="F134" s="53" t="s">
        <v>466</v>
      </c>
      <c r="G134" s="54"/>
      <c r="H134" s="53" t="s">
        <v>467</v>
      </c>
      <c r="I134" s="55"/>
      <c r="J134" s="53" t="s">
        <v>468</v>
      </c>
      <c r="K134" s="60"/>
      <c r="L134" s="57" cm="1">
        <f t="array" ref="L134">SUM(A134*D134)</f>
        <v>0</v>
      </c>
      <c r="M134" s="58" cm="1">
        <f t="array" ref="M134">SUM(A134*C134)</f>
        <v>0</v>
      </c>
      <c r="N134" s="51"/>
      <c r="O134" s="11"/>
      <c r="P134" s="11"/>
      <c r="Q134" s="11"/>
      <c r="R134" s="11"/>
      <c r="S134" s="14"/>
    </row>
    <row r="135" spans="1:19" ht="242" customHeight="1" x14ac:dyDescent="0.2">
      <c r="A135" s="59"/>
      <c r="B135" s="53" t="s">
        <v>411</v>
      </c>
      <c r="C135" s="53" t="s">
        <v>33</v>
      </c>
      <c r="D135" s="78">
        <v>0.1</v>
      </c>
      <c r="E135" s="53" t="s">
        <v>469</v>
      </c>
      <c r="F135" s="53" t="s">
        <v>470</v>
      </c>
      <c r="G135" s="54"/>
      <c r="H135" s="53" t="s">
        <v>471</v>
      </c>
      <c r="I135" s="55"/>
      <c r="J135" s="53" t="s">
        <v>472</v>
      </c>
      <c r="K135" s="60"/>
      <c r="L135" s="57" cm="1">
        <f t="array" ref="L135">SUM(A135*D135)</f>
        <v>0</v>
      </c>
      <c r="M135" s="58" cm="1">
        <f t="array" ref="M135">SUM(A135*C135)</f>
        <v>0</v>
      </c>
      <c r="N135" s="51"/>
      <c r="O135" s="11"/>
      <c r="P135" s="11"/>
      <c r="Q135" s="11"/>
      <c r="R135" s="11"/>
      <c r="S135" s="14"/>
    </row>
    <row r="136" spans="1:19" ht="216" customHeight="1" x14ac:dyDescent="0.2">
      <c r="A136" s="59"/>
      <c r="B136" s="53" t="s">
        <v>473</v>
      </c>
      <c r="C136" s="53" t="s">
        <v>33</v>
      </c>
      <c r="D136" s="78">
        <v>0.1</v>
      </c>
      <c r="E136" s="53" t="s">
        <v>474</v>
      </c>
      <c r="F136" s="53" t="s">
        <v>475</v>
      </c>
      <c r="G136" s="54"/>
      <c r="H136" s="53" t="s">
        <v>476</v>
      </c>
      <c r="I136" s="55"/>
      <c r="J136" s="53" t="s">
        <v>477</v>
      </c>
      <c r="K136" s="60"/>
      <c r="L136" s="57" cm="1">
        <f t="array" ref="L136">SUM(A136*D136)</f>
        <v>0</v>
      </c>
      <c r="M136" s="58" cm="1">
        <f t="array" ref="M136">SUM(A136*C136)</f>
        <v>0</v>
      </c>
      <c r="N136" s="51"/>
      <c r="O136" s="11"/>
      <c r="P136" s="11"/>
      <c r="Q136" s="11"/>
      <c r="R136" s="11"/>
      <c r="S136" s="14"/>
    </row>
    <row r="137" spans="1:19" ht="264" customHeight="1" x14ac:dyDescent="0.2">
      <c r="A137" s="59"/>
      <c r="B137" s="53" t="s">
        <v>473</v>
      </c>
      <c r="C137" s="53" t="s">
        <v>33</v>
      </c>
      <c r="D137" s="78">
        <v>0.1</v>
      </c>
      <c r="E137" s="53" t="s">
        <v>478</v>
      </c>
      <c r="F137" s="53" t="s">
        <v>479</v>
      </c>
      <c r="G137" s="54"/>
      <c r="H137" s="53" t="s">
        <v>480</v>
      </c>
      <c r="I137" s="55"/>
      <c r="J137" s="53" t="s">
        <v>481</v>
      </c>
      <c r="K137" s="60"/>
      <c r="L137" s="57" cm="1">
        <f t="array" ref="L137">SUM(A137*D137)</f>
        <v>0</v>
      </c>
      <c r="M137" s="58" cm="1">
        <f t="array" ref="M137">SUM(A137*C137)</f>
        <v>0</v>
      </c>
      <c r="N137" s="51"/>
      <c r="O137" s="11"/>
      <c r="P137" s="11"/>
      <c r="Q137" s="11"/>
      <c r="R137" s="11"/>
      <c r="S137" s="14"/>
    </row>
    <row r="138" spans="1:19" ht="163" customHeight="1" x14ac:dyDescent="0.2">
      <c r="A138" s="59"/>
      <c r="B138" s="53" t="s">
        <v>473</v>
      </c>
      <c r="C138" s="53" t="s">
        <v>33</v>
      </c>
      <c r="D138" s="78">
        <v>0.1</v>
      </c>
      <c r="E138" s="53" t="s">
        <v>482</v>
      </c>
      <c r="F138" s="53" t="s">
        <v>483</v>
      </c>
      <c r="G138" s="54"/>
      <c r="H138" s="53" t="s">
        <v>484</v>
      </c>
      <c r="I138" s="55"/>
      <c r="J138" s="53" t="s">
        <v>485</v>
      </c>
      <c r="K138" s="60"/>
      <c r="L138" s="57" cm="1">
        <f t="array" ref="L138">SUM(A138*D138)</f>
        <v>0</v>
      </c>
      <c r="M138" s="58" cm="1">
        <f t="array" ref="M138">SUM(A138*C138)</f>
        <v>0</v>
      </c>
      <c r="N138" s="51"/>
      <c r="O138" s="11"/>
      <c r="P138" s="11"/>
      <c r="Q138" s="11"/>
      <c r="R138" s="11"/>
      <c r="S138" s="14"/>
    </row>
    <row r="139" spans="1:19" ht="326" customHeight="1" x14ac:dyDescent="0.2">
      <c r="A139" s="59"/>
      <c r="B139" s="53" t="s">
        <v>473</v>
      </c>
      <c r="C139" s="53" t="s">
        <v>33</v>
      </c>
      <c r="D139" s="78">
        <v>0.1</v>
      </c>
      <c r="E139" s="53" t="s">
        <v>486</v>
      </c>
      <c r="F139" s="53" t="s">
        <v>487</v>
      </c>
      <c r="G139" s="54"/>
      <c r="H139" s="53" t="s">
        <v>488</v>
      </c>
      <c r="I139" s="55"/>
      <c r="J139" s="53" t="s">
        <v>489</v>
      </c>
      <c r="K139" s="60"/>
      <c r="L139" s="57" cm="1">
        <f t="array" ref="L139">SUM(A139*D139)</f>
        <v>0</v>
      </c>
      <c r="M139" s="58" cm="1">
        <f t="array" ref="M139">SUM(A139*C139)</f>
        <v>0</v>
      </c>
      <c r="N139" s="51"/>
      <c r="O139" s="11"/>
      <c r="P139" s="11"/>
      <c r="Q139" s="11"/>
      <c r="R139" s="11"/>
      <c r="S139" s="14"/>
    </row>
    <row r="140" spans="1:19" ht="170" customHeight="1" x14ac:dyDescent="0.2">
      <c r="A140" s="59"/>
      <c r="B140" s="53" t="s">
        <v>473</v>
      </c>
      <c r="C140" s="53" t="s">
        <v>33</v>
      </c>
      <c r="D140" s="78">
        <v>0.1</v>
      </c>
      <c r="E140" s="53" t="s">
        <v>490</v>
      </c>
      <c r="F140" s="53" t="s">
        <v>491</v>
      </c>
      <c r="G140" s="54"/>
      <c r="H140" s="53" t="s">
        <v>492</v>
      </c>
      <c r="I140" s="55"/>
      <c r="J140" s="53" t="s">
        <v>493</v>
      </c>
      <c r="K140" s="60"/>
      <c r="L140" s="57" cm="1">
        <f t="array" ref="L140">SUM(A140*D140)</f>
        <v>0</v>
      </c>
      <c r="M140" s="58" cm="1">
        <f t="array" ref="M140">SUM(A140*C140)</f>
        <v>0</v>
      </c>
      <c r="N140" s="51"/>
      <c r="O140" s="11"/>
      <c r="P140" s="11"/>
      <c r="Q140" s="11"/>
      <c r="R140" s="11"/>
      <c r="S140" s="14"/>
    </row>
    <row r="141" spans="1:19" ht="189" customHeight="1" x14ac:dyDescent="0.2">
      <c r="A141" s="59"/>
      <c r="B141" s="53" t="s">
        <v>473</v>
      </c>
      <c r="C141" s="53" t="s">
        <v>33</v>
      </c>
      <c r="D141" s="78">
        <v>0.1</v>
      </c>
      <c r="E141" s="53" t="s">
        <v>494</v>
      </c>
      <c r="F141" s="53" t="s">
        <v>495</v>
      </c>
      <c r="G141" s="54"/>
      <c r="H141" s="53" t="s">
        <v>496</v>
      </c>
      <c r="I141" s="55"/>
      <c r="J141" s="53" t="s">
        <v>497</v>
      </c>
      <c r="K141" s="60"/>
      <c r="L141" s="57" cm="1">
        <f t="array" ref="L141">SUM(A141*D141)</f>
        <v>0</v>
      </c>
      <c r="M141" s="58" cm="1">
        <f t="array" ref="M141">SUM(A141*C141)</f>
        <v>0</v>
      </c>
      <c r="N141" s="51"/>
      <c r="O141" s="11"/>
      <c r="P141" s="11"/>
      <c r="Q141" s="11"/>
      <c r="R141" s="11"/>
      <c r="S141" s="14"/>
    </row>
    <row r="142" spans="1:19" ht="232" customHeight="1" x14ac:dyDescent="0.2">
      <c r="A142" s="59"/>
      <c r="B142" s="53" t="s">
        <v>473</v>
      </c>
      <c r="C142" s="53" t="s">
        <v>33</v>
      </c>
      <c r="D142" s="78">
        <v>0.1</v>
      </c>
      <c r="E142" s="53" t="s">
        <v>498</v>
      </c>
      <c r="F142" s="53" t="s">
        <v>499</v>
      </c>
      <c r="G142" s="54"/>
      <c r="H142" s="53" t="s">
        <v>500</v>
      </c>
      <c r="I142" s="55"/>
      <c r="J142" s="53" t="s">
        <v>501</v>
      </c>
      <c r="K142" s="60"/>
      <c r="L142" s="57" cm="1">
        <f t="array" ref="L142">SUM(A142*D142)</f>
        <v>0</v>
      </c>
      <c r="M142" s="58" cm="1">
        <f t="array" ref="M142">SUM(A142*C142)</f>
        <v>0</v>
      </c>
      <c r="N142" s="51"/>
      <c r="O142" s="11"/>
      <c r="P142" s="11"/>
      <c r="Q142" s="11"/>
      <c r="R142" s="11"/>
      <c r="S142" s="14"/>
    </row>
    <row r="143" spans="1:19" ht="134" customHeight="1" x14ac:dyDescent="0.2">
      <c r="A143" s="59"/>
      <c r="B143" s="53" t="s">
        <v>473</v>
      </c>
      <c r="C143" s="53" t="s">
        <v>33</v>
      </c>
      <c r="D143" s="78">
        <v>0.1</v>
      </c>
      <c r="E143" s="53" t="s">
        <v>502</v>
      </c>
      <c r="F143" s="53" t="s">
        <v>503</v>
      </c>
      <c r="G143" s="54"/>
      <c r="H143" s="53" t="s">
        <v>504</v>
      </c>
      <c r="I143" s="55"/>
      <c r="J143" s="53" t="s">
        <v>505</v>
      </c>
      <c r="K143" s="60"/>
      <c r="L143" s="57" cm="1">
        <f t="array" ref="L143">SUM(A143*D143)</f>
        <v>0</v>
      </c>
      <c r="M143" s="58" cm="1">
        <f t="array" ref="M143">SUM(A143*C143)</f>
        <v>0</v>
      </c>
      <c r="N143" s="51"/>
      <c r="O143" s="11"/>
      <c r="P143" s="11"/>
      <c r="Q143" s="11"/>
      <c r="R143" s="11"/>
      <c r="S143" s="14"/>
    </row>
    <row r="144" spans="1:19" ht="194" customHeight="1" x14ac:dyDescent="0.2">
      <c r="A144" s="59"/>
      <c r="B144" s="53" t="s">
        <v>473</v>
      </c>
      <c r="C144" s="53" t="s">
        <v>33</v>
      </c>
      <c r="D144" s="78">
        <v>0.1</v>
      </c>
      <c r="E144" s="53" t="s">
        <v>506</v>
      </c>
      <c r="F144" s="53" t="s">
        <v>507</v>
      </c>
      <c r="G144" s="54"/>
      <c r="H144" s="53" t="s">
        <v>508</v>
      </c>
      <c r="I144" s="55"/>
      <c r="J144" s="53" t="s">
        <v>509</v>
      </c>
      <c r="K144" s="60"/>
      <c r="L144" s="57" cm="1">
        <f t="array" ref="L144">SUM(A144*D144)</f>
        <v>0</v>
      </c>
      <c r="M144" s="58" cm="1">
        <f t="array" ref="M144">SUM(A144*C144)</f>
        <v>0</v>
      </c>
      <c r="N144" s="51"/>
      <c r="O144" s="11"/>
      <c r="P144" s="11"/>
      <c r="Q144" s="11"/>
      <c r="R144" s="11"/>
      <c r="S144" s="14"/>
    </row>
    <row r="145" spans="1:19" ht="286" customHeight="1" x14ac:dyDescent="0.2">
      <c r="A145" s="59"/>
      <c r="B145" s="53" t="s">
        <v>473</v>
      </c>
      <c r="C145" s="53" t="s">
        <v>33</v>
      </c>
      <c r="D145" s="78">
        <v>0.1</v>
      </c>
      <c r="E145" s="53" t="s">
        <v>510</v>
      </c>
      <c r="F145" s="53" t="s">
        <v>511</v>
      </c>
      <c r="G145" s="54"/>
      <c r="H145" s="53" t="s">
        <v>512</v>
      </c>
      <c r="I145" s="55"/>
      <c r="J145" s="53" t="s">
        <v>513</v>
      </c>
      <c r="K145" s="60"/>
      <c r="L145" s="57" cm="1">
        <f t="array" ref="L145">SUM(A145*D145)</f>
        <v>0</v>
      </c>
      <c r="M145" s="58" cm="1">
        <f t="array" ref="M145">SUM(A145*C145)</f>
        <v>0</v>
      </c>
      <c r="N145" s="51"/>
      <c r="O145" s="11"/>
      <c r="P145" s="11"/>
      <c r="Q145" s="11"/>
      <c r="R145" s="11"/>
      <c r="S145" s="14"/>
    </row>
    <row r="146" spans="1:19" ht="272" customHeight="1" x14ac:dyDescent="0.2">
      <c r="A146" s="59"/>
      <c r="B146" s="53" t="s">
        <v>473</v>
      </c>
      <c r="C146" s="53" t="s">
        <v>33</v>
      </c>
      <c r="D146" s="78">
        <v>0.1</v>
      </c>
      <c r="E146" s="53" t="s">
        <v>514</v>
      </c>
      <c r="F146" s="53" t="s">
        <v>515</v>
      </c>
      <c r="G146" s="54"/>
      <c r="H146" s="53" t="s">
        <v>516</v>
      </c>
      <c r="I146" s="55"/>
      <c r="J146" s="53" t="s">
        <v>517</v>
      </c>
      <c r="K146" s="60"/>
      <c r="L146" s="57" cm="1">
        <f t="array" ref="L146">SUM(A146*D146)</f>
        <v>0</v>
      </c>
      <c r="M146" s="58" cm="1">
        <f t="array" ref="M146">SUM(A146*C146)</f>
        <v>0</v>
      </c>
      <c r="N146" s="51"/>
      <c r="O146" s="11"/>
      <c r="P146" s="11"/>
      <c r="Q146" s="11"/>
      <c r="R146" s="11"/>
      <c r="S146" s="14"/>
    </row>
    <row r="147" spans="1:19" ht="157" customHeight="1" x14ac:dyDescent="0.2">
      <c r="A147" s="59"/>
      <c r="B147" s="53" t="s">
        <v>473</v>
      </c>
      <c r="C147" s="53" t="s">
        <v>33</v>
      </c>
      <c r="D147" s="78">
        <v>0.1</v>
      </c>
      <c r="E147" s="53" t="s">
        <v>518</v>
      </c>
      <c r="F147" s="53" t="s">
        <v>519</v>
      </c>
      <c r="G147" s="54"/>
      <c r="H147" s="53" t="s">
        <v>520</v>
      </c>
      <c r="I147" s="55"/>
      <c r="J147" s="53" t="s">
        <v>521</v>
      </c>
      <c r="K147" s="60"/>
      <c r="L147" s="57" cm="1">
        <f t="array" ref="L147">SUM(A147*D147)</f>
        <v>0</v>
      </c>
      <c r="M147" s="58" cm="1">
        <f t="array" ref="M147">SUM(A147*C147)</f>
        <v>0</v>
      </c>
      <c r="N147" s="51"/>
      <c r="O147" s="11"/>
      <c r="P147" s="11"/>
      <c r="Q147" s="11"/>
      <c r="R147" s="11"/>
      <c r="S147" s="14"/>
    </row>
    <row r="148" spans="1:19" ht="243" customHeight="1" x14ac:dyDescent="0.2">
      <c r="A148" s="59"/>
      <c r="B148" s="53" t="s">
        <v>473</v>
      </c>
      <c r="C148" s="53" t="s">
        <v>33</v>
      </c>
      <c r="D148" s="78">
        <v>0.1</v>
      </c>
      <c r="E148" s="53" t="s">
        <v>522</v>
      </c>
      <c r="F148" s="53" t="s">
        <v>523</v>
      </c>
      <c r="G148" s="54"/>
      <c r="H148" s="53" t="s">
        <v>524</v>
      </c>
      <c r="I148" s="55"/>
      <c r="J148" s="53" t="s">
        <v>525</v>
      </c>
      <c r="K148" s="60"/>
      <c r="L148" s="57" cm="1">
        <f t="array" ref="L148">SUM(A148*D148)</f>
        <v>0</v>
      </c>
      <c r="M148" s="58" cm="1">
        <f t="array" ref="M148">SUM(A148*C148)</f>
        <v>0</v>
      </c>
      <c r="N148" s="51"/>
      <c r="O148" s="11"/>
      <c r="P148" s="11"/>
      <c r="Q148" s="11"/>
      <c r="R148" s="11"/>
      <c r="S148" s="14"/>
    </row>
    <row r="149" spans="1:19" ht="280" customHeight="1" x14ac:dyDescent="0.2">
      <c r="A149" s="59"/>
      <c r="B149" s="53" t="s">
        <v>473</v>
      </c>
      <c r="C149" s="53" t="s">
        <v>33</v>
      </c>
      <c r="D149" s="78">
        <v>0.1</v>
      </c>
      <c r="E149" s="53" t="s">
        <v>526</v>
      </c>
      <c r="F149" s="53" t="s">
        <v>527</v>
      </c>
      <c r="G149" s="54"/>
      <c r="H149" s="53" t="s">
        <v>528</v>
      </c>
      <c r="I149" s="55"/>
      <c r="J149" s="53" t="s">
        <v>529</v>
      </c>
      <c r="K149" s="60"/>
      <c r="L149" s="57" cm="1">
        <f t="array" ref="L149">SUM(A149*D149)</f>
        <v>0</v>
      </c>
      <c r="M149" s="58" cm="1">
        <f t="array" ref="M149">SUM(A149*C149)</f>
        <v>0</v>
      </c>
      <c r="N149" s="51"/>
      <c r="O149" s="11"/>
      <c r="P149" s="11"/>
      <c r="Q149" s="11"/>
      <c r="R149" s="11"/>
      <c r="S149" s="14"/>
    </row>
    <row r="150" spans="1:19" ht="371" customHeight="1" x14ac:dyDescent="0.2">
      <c r="A150" s="59"/>
      <c r="B150" s="53" t="s">
        <v>530</v>
      </c>
      <c r="C150" s="53" t="s">
        <v>33</v>
      </c>
      <c r="D150" s="78">
        <v>0.1</v>
      </c>
      <c r="E150" s="53" t="s">
        <v>531</v>
      </c>
      <c r="F150" s="53" t="s">
        <v>532</v>
      </c>
      <c r="G150" s="54"/>
      <c r="H150" s="53" t="s">
        <v>533</v>
      </c>
      <c r="I150" s="55"/>
      <c r="J150" s="53" t="s">
        <v>534</v>
      </c>
      <c r="K150" s="60"/>
      <c r="L150" s="57" cm="1">
        <f t="array" ref="L150">SUM(A150*D150)</f>
        <v>0</v>
      </c>
      <c r="M150" s="58" cm="1">
        <f t="array" ref="M150">SUM(A150*C150)</f>
        <v>0</v>
      </c>
      <c r="N150" s="51"/>
      <c r="O150" s="11"/>
      <c r="P150" s="11"/>
      <c r="Q150" s="11"/>
      <c r="R150" s="11"/>
      <c r="S150" s="14"/>
    </row>
    <row r="151" spans="1:19" ht="370" customHeight="1" x14ac:dyDescent="0.2">
      <c r="A151" s="59"/>
      <c r="B151" s="53" t="s">
        <v>530</v>
      </c>
      <c r="C151" s="53" t="s">
        <v>33</v>
      </c>
      <c r="D151" s="78">
        <v>0.1</v>
      </c>
      <c r="E151" s="53" t="s">
        <v>531</v>
      </c>
      <c r="F151" s="53" t="s">
        <v>532</v>
      </c>
      <c r="G151" s="54"/>
      <c r="H151" s="53" t="s">
        <v>533</v>
      </c>
      <c r="I151" s="55"/>
      <c r="J151" s="53" t="s">
        <v>534</v>
      </c>
      <c r="K151" s="60"/>
      <c r="L151" s="57" cm="1">
        <f t="array" ref="L151">SUM(A151*D151)</f>
        <v>0</v>
      </c>
      <c r="M151" s="58" cm="1">
        <f t="array" ref="M151">SUM(A151*C151)</f>
        <v>0</v>
      </c>
      <c r="N151" s="51"/>
      <c r="O151" s="11"/>
      <c r="P151" s="11"/>
      <c r="Q151" s="11"/>
      <c r="R151" s="11"/>
      <c r="S151" s="14"/>
    </row>
    <row r="152" spans="1:19" ht="209" customHeight="1" x14ac:dyDescent="0.2">
      <c r="A152" s="59"/>
      <c r="B152" s="53" t="s">
        <v>530</v>
      </c>
      <c r="C152" s="53" t="s">
        <v>33</v>
      </c>
      <c r="D152" s="78">
        <v>0.1</v>
      </c>
      <c r="E152" s="53" t="s">
        <v>535</v>
      </c>
      <c r="F152" s="53" t="s">
        <v>536</v>
      </c>
      <c r="G152" s="54"/>
      <c r="H152" s="53" t="s">
        <v>537</v>
      </c>
      <c r="I152" s="55"/>
      <c r="J152" s="53" t="s">
        <v>538</v>
      </c>
      <c r="K152" s="60"/>
      <c r="L152" s="57" cm="1">
        <f t="array" ref="L152">SUM(A152*D152)</f>
        <v>0</v>
      </c>
      <c r="M152" s="58" cm="1">
        <f t="array" ref="M152">SUM(A152*C152)</f>
        <v>0</v>
      </c>
      <c r="N152" s="51"/>
      <c r="O152" s="11"/>
      <c r="P152" s="11"/>
      <c r="Q152" s="11"/>
      <c r="R152" s="11"/>
      <c r="S152" s="14"/>
    </row>
    <row r="153" spans="1:19" ht="198" customHeight="1" x14ac:dyDescent="0.2">
      <c r="A153" s="59"/>
      <c r="B153" s="53" t="s">
        <v>530</v>
      </c>
      <c r="C153" s="53" t="s">
        <v>33</v>
      </c>
      <c r="D153" s="78">
        <v>0.1</v>
      </c>
      <c r="E153" s="53" t="s">
        <v>539</v>
      </c>
      <c r="F153" s="53" t="s">
        <v>540</v>
      </c>
      <c r="G153" s="54"/>
      <c r="H153" s="53" t="s">
        <v>541</v>
      </c>
      <c r="I153" s="55"/>
      <c r="J153" s="53" t="s">
        <v>542</v>
      </c>
      <c r="K153" s="60"/>
      <c r="L153" s="57" cm="1">
        <f t="array" ref="L153">SUM(A153*D153)</f>
        <v>0</v>
      </c>
      <c r="M153" s="58" cm="1">
        <f t="array" ref="M153">SUM(A153*C153)</f>
        <v>0</v>
      </c>
      <c r="N153" s="51"/>
      <c r="O153" s="11"/>
      <c r="P153" s="11"/>
      <c r="Q153" s="11"/>
      <c r="R153" s="11"/>
      <c r="S153" s="14"/>
    </row>
    <row r="154" spans="1:19" ht="263" customHeight="1" x14ac:dyDescent="0.2">
      <c r="A154" s="59"/>
      <c r="B154" s="53" t="s">
        <v>530</v>
      </c>
      <c r="C154" s="53" t="s">
        <v>33</v>
      </c>
      <c r="D154" s="78">
        <v>0.1</v>
      </c>
      <c r="E154" s="53" t="s">
        <v>543</v>
      </c>
      <c r="F154" s="53" t="s">
        <v>544</v>
      </c>
      <c r="G154" s="54"/>
      <c r="H154" s="53" t="s">
        <v>545</v>
      </c>
      <c r="I154" s="55"/>
      <c r="J154" s="53" t="s">
        <v>546</v>
      </c>
      <c r="K154" s="60"/>
      <c r="L154" s="57" cm="1">
        <f t="array" ref="L154">SUM(A154*D154)</f>
        <v>0</v>
      </c>
      <c r="M154" s="58" cm="1">
        <f t="array" ref="M154">SUM(A154*C154)</f>
        <v>0</v>
      </c>
      <c r="N154" s="51"/>
      <c r="O154" s="11"/>
      <c r="P154" s="11"/>
      <c r="Q154" s="11"/>
      <c r="R154" s="11"/>
      <c r="S154" s="14"/>
    </row>
    <row r="155" spans="1:19" ht="140" customHeight="1" x14ac:dyDescent="0.2">
      <c r="A155" s="59"/>
      <c r="B155" s="53" t="s">
        <v>530</v>
      </c>
      <c r="C155" s="53" t="s">
        <v>33</v>
      </c>
      <c r="D155" s="78">
        <v>0.1</v>
      </c>
      <c r="E155" s="53" t="s">
        <v>547</v>
      </c>
      <c r="F155" s="53" t="s">
        <v>548</v>
      </c>
      <c r="G155" s="54"/>
      <c r="H155" s="53" t="s">
        <v>549</v>
      </c>
      <c r="I155" s="55"/>
      <c r="J155" s="53" t="s">
        <v>550</v>
      </c>
      <c r="K155" s="60"/>
      <c r="L155" s="57" cm="1">
        <f t="array" ref="L155">SUM(A155*D155)</f>
        <v>0</v>
      </c>
      <c r="M155" s="58" cm="1">
        <f t="array" ref="M155">SUM(A155*C155)</f>
        <v>0</v>
      </c>
      <c r="N155" s="51"/>
      <c r="O155" s="11"/>
      <c r="P155" s="11"/>
      <c r="Q155" s="11"/>
      <c r="R155" s="11"/>
      <c r="S155" s="14"/>
    </row>
    <row r="156" spans="1:19" ht="380" customHeight="1" x14ac:dyDescent="0.2">
      <c r="A156" s="59"/>
      <c r="B156" s="53" t="s">
        <v>530</v>
      </c>
      <c r="C156" s="53" t="s">
        <v>33</v>
      </c>
      <c r="D156" s="78">
        <v>0.1</v>
      </c>
      <c r="E156" s="53" t="s">
        <v>551</v>
      </c>
      <c r="F156" s="53" t="s">
        <v>552</v>
      </c>
      <c r="G156" s="54"/>
      <c r="H156" s="53" t="s">
        <v>553</v>
      </c>
      <c r="I156" s="55"/>
      <c r="J156" s="53" t="s">
        <v>554</v>
      </c>
      <c r="K156" s="60"/>
      <c r="L156" s="57" cm="1">
        <f t="array" ref="L156">SUM(A156*D156)</f>
        <v>0</v>
      </c>
      <c r="M156" s="58" cm="1">
        <f t="array" ref="M156">SUM(A156*C156)</f>
        <v>0</v>
      </c>
      <c r="N156" s="51"/>
      <c r="O156" s="11"/>
      <c r="P156" s="11"/>
      <c r="Q156" s="11"/>
      <c r="R156" s="11"/>
      <c r="S156" s="14"/>
    </row>
    <row r="157" spans="1:19" ht="218" customHeight="1" x14ac:dyDescent="0.2">
      <c r="A157" s="59"/>
      <c r="B157" s="53" t="s">
        <v>530</v>
      </c>
      <c r="C157" s="53" t="s">
        <v>33</v>
      </c>
      <c r="D157" s="78">
        <v>0.1</v>
      </c>
      <c r="E157" s="53" t="s">
        <v>555</v>
      </c>
      <c r="F157" s="53" t="s">
        <v>556</v>
      </c>
      <c r="G157" s="54"/>
      <c r="H157" s="53" t="s">
        <v>557</v>
      </c>
      <c r="I157" s="55"/>
      <c r="J157" s="53" t="s">
        <v>558</v>
      </c>
      <c r="K157" s="60"/>
      <c r="L157" s="57" cm="1">
        <f t="array" ref="L157">SUM(A157*D157)</f>
        <v>0</v>
      </c>
      <c r="M157" s="58" cm="1">
        <f t="array" ref="M157">SUM(A157*C157)</f>
        <v>0</v>
      </c>
      <c r="N157" s="51"/>
      <c r="O157" s="11"/>
      <c r="P157" s="11"/>
      <c r="Q157" s="11"/>
      <c r="R157" s="11"/>
      <c r="S157" s="14"/>
    </row>
    <row r="158" spans="1:19" ht="299" customHeight="1" x14ac:dyDescent="0.2">
      <c r="A158" s="59"/>
      <c r="B158" s="53" t="s">
        <v>530</v>
      </c>
      <c r="C158" s="53" t="s">
        <v>33</v>
      </c>
      <c r="D158" s="78">
        <v>0.1</v>
      </c>
      <c r="E158" s="53" t="s">
        <v>559</v>
      </c>
      <c r="F158" s="53" t="s">
        <v>560</v>
      </c>
      <c r="G158" s="54"/>
      <c r="H158" s="53" t="s">
        <v>561</v>
      </c>
      <c r="I158" s="55"/>
      <c r="J158" s="53" t="s">
        <v>562</v>
      </c>
      <c r="K158" s="60"/>
      <c r="L158" s="57" cm="1">
        <f t="array" ref="L158">SUM(A158*D158)</f>
        <v>0</v>
      </c>
      <c r="M158" s="58" cm="1">
        <f t="array" ref="M158">SUM(A158*C158)</f>
        <v>0</v>
      </c>
      <c r="N158" s="51"/>
      <c r="O158" s="11"/>
      <c r="P158" s="11"/>
      <c r="Q158" s="11"/>
      <c r="R158" s="11"/>
      <c r="S158" s="14"/>
    </row>
    <row r="159" spans="1:19" ht="111" customHeight="1" x14ac:dyDescent="0.2">
      <c r="A159" s="59"/>
      <c r="B159" s="53" t="s">
        <v>530</v>
      </c>
      <c r="C159" s="53" t="s">
        <v>33</v>
      </c>
      <c r="D159" s="78">
        <v>0.1</v>
      </c>
      <c r="E159" s="53" t="s">
        <v>563</v>
      </c>
      <c r="F159" s="53" t="s">
        <v>564</v>
      </c>
      <c r="G159" s="54"/>
      <c r="H159" s="53" t="s">
        <v>565</v>
      </c>
      <c r="I159" s="55"/>
      <c r="J159" s="53" t="s">
        <v>566</v>
      </c>
      <c r="K159" s="60"/>
      <c r="L159" s="57" cm="1">
        <f t="array" ref="L159">SUM(A159*D159)</f>
        <v>0</v>
      </c>
      <c r="M159" s="58" cm="1">
        <f t="array" ref="M159">SUM(A159*C159)</f>
        <v>0</v>
      </c>
      <c r="N159" s="51"/>
      <c r="O159" s="11"/>
      <c r="P159" s="11"/>
      <c r="Q159" s="11"/>
      <c r="R159" s="11"/>
      <c r="S159" s="14"/>
    </row>
    <row r="160" spans="1:19" ht="340" customHeight="1" x14ac:dyDescent="0.2">
      <c r="A160" s="59"/>
      <c r="B160" s="53" t="s">
        <v>530</v>
      </c>
      <c r="C160" s="53" t="s">
        <v>33</v>
      </c>
      <c r="D160" s="78">
        <v>0.1</v>
      </c>
      <c r="E160" s="53" t="s">
        <v>567</v>
      </c>
      <c r="F160" s="53" t="s">
        <v>568</v>
      </c>
      <c r="G160" s="54"/>
      <c r="H160" s="53" t="s">
        <v>569</v>
      </c>
      <c r="I160" s="55"/>
      <c r="J160" s="53" t="s">
        <v>570</v>
      </c>
      <c r="K160" s="60"/>
      <c r="L160" s="57" cm="1">
        <f t="array" ref="L160">SUM(A160*D160)</f>
        <v>0</v>
      </c>
      <c r="M160" s="58" cm="1">
        <f t="array" ref="M160">SUM(A160*C160)</f>
        <v>0</v>
      </c>
      <c r="N160" s="51"/>
      <c r="O160" s="11"/>
      <c r="P160" s="11"/>
      <c r="Q160" s="11"/>
      <c r="R160" s="11"/>
      <c r="S160" s="14"/>
    </row>
    <row r="161" spans="1:19" ht="297" customHeight="1" x14ac:dyDescent="0.2">
      <c r="A161" s="59"/>
      <c r="B161" s="53" t="s">
        <v>571</v>
      </c>
      <c r="C161" s="53" t="s">
        <v>136</v>
      </c>
      <c r="D161" s="79">
        <v>0.25</v>
      </c>
      <c r="E161" s="53" t="s">
        <v>572</v>
      </c>
      <c r="F161" s="53" t="s">
        <v>573</v>
      </c>
      <c r="G161" s="54"/>
      <c r="H161" s="53" t="s">
        <v>574</v>
      </c>
      <c r="I161" s="55"/>
      <c r="J161" s="53" t="s">
        <v>575</v>
      </c>
      <c r="K161" s="60"/>
      <c r="L161" s="57" cm="1">
        <f t="array" ref="L161">SUM(A161*D161)</f>
        <v>0</v>
      </c>
      <c r="M161" s="58" cm="1">
        <f t="array" ref="M161">SUM(A161*C161)</f>
        <v>0</v>
      </c>
      <c r="N161" s="51"/>
      <c r="O161" s="11"/>
      <c r="P161" s="11"/>
      <c r="Q161" s="11"/>
      <c r="R161" s="11"/>
      <c r="S161" s="14"/>
    </row>
    <row r="162" spans="1:19" ht="190" customHeight="1" x14ac:dyDescent="0.2">
      <c r="A162" s="59"/>
      <c r="B162" s="53" t="s">
        <v>530</v>
      </c>
      <c r="C162" s="53" t="s">
        <v>33</v>
      </c>
      <c r="D162" s="78">
        <v>0.1</v>
      </c>
      <c r="E162" s="53" t="s">
        <v>576</v>
      </c>
      <c r="F162" s="53" t="s">
        <v>577</v>
      </c>
      <c r="G162" s="54"/>
      <c r="H162" s="53" t="s">
        <v>578</v>
      </c>
      <c r="I162" s="55"/>
      <c r="J162" s="53" t="s">
        <v>579</v>
      </c>
      <c r="K162" s="60"/>
      <c r="L162" s="57" cm="1">
        <f t="array" ref="L162">SUM(A162*D162)</f>
        <v>0</v>
      </c>
      <c r="M162" s="58" cm="1">
        <f t="array" ref="M162">SUM(A162*C162)</f>
        <v>0</v>
      </c>
      <c r="N162" s="51"/>
      <c r="O162" s="11"/>
      <c r="P162" s="11"/>
      <c r="Q162" s="11"/>
      <c r="R162" s="11"/>
      <c r="S162" s="14"/>
    </row>
    <row r="163" spans="1:19" ht="282" customHeight="1" x14ac:dyDescent="0.2">
      <c r="A163" s="59"/>
      <c r="B163" s="53" t="s">
        <v>530</v>
      </c>
      <c r="C163" s="53" t="s">
        <v>33</v>
      </c>
      <c r="D163" s="78">
        <v>0.1</v>
      </c>
      <c r="E163" s="53" t="s">
        <v>580</v>
      </c>
      <c r="F163" s="53" t="s">
        <v>581</v>
      </c>
      <c r="G163" s="54"/>
      <c r="H163" s="53" t="s">
        <v>582</v>
      </c>
      <c r="I163" s="55"/>
      <c r="J163" s="53" t="s">
        <v>583</v>
      </c>
      <c r="K163" s="60"/>
      <c r="L163" s="57" cm="1">
        <f t="array" ref="L163">SUM(A163*D163)</f>
        <v>0</v>
      </c>
      <c r="M163" s="58" cm="1">
        <f t="array" ref="M163">SUM(A163*C163)</f>
        <v>0</v>
      </c>
      <c r="N163" s="51"/>
      <c r="O163" s="11"/>
      <c r="P163" s="11"/>
      <c r="Q163" s="11"/>
      <c r="R163" s="11"/>
      <c r="S163" s="14"/>
    </row>
    <row r="164" spans="1:19" ht="144" customHeight="1" x14ac:dyDescent="0.2">
      <c r="A164" s="59"/>
      <c r="B164" s="53" t="s">
        <v>530</v>
      </c>
      <c r="C164" s="53" t="s">
        <v>33</v>
      </c>
      <c r="D164" s="78">
        <v>0.1</v>
      </c>
      <c r="E164" s="53" t="s">
        <v>584</v>
      </c>
      <c r="F164" s="53" t="s">
        <v>585</v>
      </c>
      <c r="G164" s="54"/>
      <c r="H164" s="53" t="s">
        <v>586</v>
      </c>
      <c r="I164" s="55"/>
      <c r="J164" s="53" t="s">
        <v>587</v>
      </c>
      <c r="K164" s="60"/>
      <c r="L164" s="57" cm="1">
        <f t="array" ref="L164">SUM(A164*D164)</f>
        <v>0</v>
      </c>
      <c r="M164" s="58" cm="1">
        <f t="array" ref="M164">SUM(A164*C164)</f>
        <v>0</v>
      </c>
      <c r="N164" s="51"/>
      <c r="O164" s="11"/>
      <c r="P164" s="11"/>
      <c r="Q164" s="11"/>
      <c r="R164" s="11"/>
      <c r="S164" s="14"/>
    </row>
    <row r="165" spans="1:19" ht="383" customHeight="1" x14ac:dyDescent="0.2">
      <c r="A165" s="59"/>
      <c r="B165" s="53" t="s">
        <v>530</v>
      </c>
      <c r="C165" s="53" t="s">
        <v>33</v>
      </c>
      <c r="D165" s="78">
        <v>0.1</v>
      </c>
      <c r="E165" s="53" t="s">
        <v>588</v>
      </c>
      <c r="F165" s="53" t="s">
        <v>589</v>
      </c>
      <c r="G165" s="54"/>
      <c r="H165" s="76" t="s">
        <v>590</v>
      </c>
      <c r="I165" s="55"/>
      <c r="J165" s="53" t="s">
        <v>591</v>
      </c>
      <c r="K165" s="60"/>
      <c r="L165" s="57" cm="1">
        <f t="array" ref="L165">SUM(A165*D165)</f>
        <v>0</v>
      </c>
      <c r="M165" s="58" cm="1">
        <f t="array" ref="M165">SUM(A165*C165)</f>
        <v>0</v>
      </c>
      <c r="N165" s="51"/>
      <c r="O165" s="11"/>
      <c r="P165" s="11"/>
      <c r="Q165" s="11"/>
      <c r="R165" s="11"/>
      <c r="S165" s="14"/>
    </row>
    <row r="166" spans="1:19" ht="96" customHeight="1" x14ac:dyDescent="0.2">
      <c r="A166" s="59"/>
      <c r="B166" s="53" t="s">
        <v>571</v>
      </c>
      <c r="C166" s="53" t="s">
        <v>136</v>
      </c>
      <c r="D166" s="79">
        <v>0.25</v>
      </c>
      <c r="E166" s="53" t="s">
        <v>592</v>
      </c>
      <c r="F166" s="53" t="s">
        <v>593</v>
      </c>
      <c r="G166" s="54"/>
      <c r="H166" s="53" t="s">
        <v>594</v>
      </c>
      <c r="I166" s="55"/>
      <c r="J166" s="53" t="s">
        <v>595</v>
      </c>
      <c r="K166" s="60"/>
      <c r="L166" s="57" cm="1">
        <f t="array" ref="L166">SUM(A166*D166)</f>
        <v>0</v>
      </c>
      <c r="M166" s="58" cm="1">
        <f t="array" ref="M166">SUM(A166*C166)</f>
        <v>0</v>
      </c>
      <c r="N166" s="51"/>
      <c r="O166" s="11"/>
      <c r="P166" s="11"/>
      <c r="Q166" s="11"/>
      <c r="R166" s="11"/>
      <c r="S166" s="14"/>
    </row>
    <row r="167" spans="1:19" ht="103" customHeight="1" x14ac:dyDescent="0.2">
      <c r="A167" s="59"/>
      <c r="B167" s="53" t="s">
        <v>596</v>
      </c>
      <c r="C167" s="53" t="s">
        <v>33</v>
      </c>
      <c r="D167" s="78">
        <v>0.1</v>
      </c>
      <c r="E167" s="53" t="s">
        <v>597</v>
      </c>
      <c r="F167" s="53" t="s">
        <v>598</v>
      </c>
      <c r="G167" s="54"/>
      <c r="H167" s="53" t="s">
        <v>599</v>
      </c>
      <c r="I167" s="55"/>
      <c r="J167" s="53" t="s">
        <v>600</v>
      </c>
      <c r="K167" s="60"/>
      <c r="L167" s="57" cm="1">
        <f t="array" ref="L167">SUM(A167*D167)</f>
        <v>0</v>
      </c>
      <c r="M167" s="58" cm="1">
        <f t="array" ref="M167">SUM(A167*C167)</f>
        <v>0</v>
      </c>
      <c r="N167" s="51"/>
      <c r="O167" s="11"/>
      <c r="P167" s="11"/>
      <c r="Q167" s="11"/>
      <c r="R167" s="11"/>
      <c r="S167" s="14"/>
    </row>
    <row r="168" spans="1:19" ht="273" customHeight="1" x14ac:dyDescent="0.2">
      <c r="A168" s="59"/>
      <c r="B168" s="53" t="s">
        <v>596</v>
      </c>
      <c r="C168" s="53" t="s">
        <v>33</v>
      </c>
      <c r="D168" s="78">
        <v>0.1</v>
      </c>
      <c r="E168" s="53" t="s">
        <v>601</v>
      </c>
      <c r="F168" s="53" t="s">
        <v>602</v>
      </c>
      <c r="G168" s="54"/>
      <c r="H168" s="53" t="s">
        <v>603</v>
      </c>
      <c r="I168" s="55"/>
      <c r="J168" s="53" t="s">
        <v>604</v>
      </c>
      <c r="K168" s="60"/>
      <c r="L168" s="57" cm="1">
        <f t="array" ref="L168">SUM(A168*D168)</f>
        <v>0</v>
      </c>
      <c r="M168" s="58" cm="1">
        <f t="array" ref="M168">SUM(A168*C168)</f>
        <v>0</v>
      </c>
      <c r="N168" s="51"/>
      <c r="O168" s="11"/>
      <c r="P168" s="11"/>
      <c r="Q168" s="11"/>
      <c r="R168" s="11"/>
      <c r="S168" s="14"/>
    </row>
    <row r="169" spans="1:19" ht="106" customHeight="1" x14ac:dyDescent="0.2">
      <c r="A169" s="59"/>
      <c r="B169" s="53" t="s">
        <v>596</v>
      </c>
      <c r="C169" s="53" t="s">
        <v>33</v>
      </c>
      <c r="D169" s="78">
        <v>0.1</v>
      </c>
      <c r="E169" s="53" t="s">
        <v>605</v>
      </c>
      <c r="F169" s="53" t="s">
        <v>606</v>
      </c>
      <c r="G169" s="54"/>
      <c r="H169" s="53" t="s">
        <v>607</v>
      </c>
      <c r="I169" s="55"/>
      <c r="J169" s="53" t="s">
        <v>608</v>
      </c>
      <c r="K169" s="60"/>
      <c r="L169" s="57" cm="1">
        <f t="array" ref="L169">SUM(A169*D169)</f>
        <v>0</v>
      </c>
      <c r="M169" s="58" cm="1">
        <f t="array" ref="M169">SUM(A169*C169)</f>
        <v>0</v>
      </c>
      <c r="N169" s="51"/>
      <c r="O169" s="11"/>
      <c r="P169" s="11"/>
      <c r="Q169" s="11"/>
      <c r="R169" s="11"/>
      <c r="S169" s="14"/>
    </row>
    <row r="170" spans="1:19" ht="232" customHeight="1" x14ac:dyDescent="0.2">
      <c r="A170" s="59"/>
      <c r="B170" s="53" t="s">
        <v>596</v>
      </c>
      <c r="C170" s="53" t="s">
        <v>33</v>
      </c>
      <c r="D170" s="78">
        <v>0.1</v>
      </c>
      <c r="E170" s="53" t="s">
        <v>609</v>
      </c>
      <c r="F170" s="53" t="s">
        <v>610</v>
      </c>
      <c r="G170" s="54"/>
      <c r="H170" s="53" t="s">
        <v>611</v>
      </c>
      <c r="I170" s="55"/>
      <c r="J170" s="53" t="s">
        <v>612</v>
      </c>
      <c r="K170" s="60"/>
      <c r="L170" s="57" cm="1">
        <f t="array" ref="L170">SUM(A170*D170)</f>
        <v>0</v>
      </c>
      <c r="M170" s="58" cm="1">
        <f t="array" ref="M170">SUM(A170*C170)</f>
        <v>0</v>
      </c>
      <c r="N170" s="51"/>
      <c r="O170" s="11"/>
      <c r="P170" s="11"/>
      <c r="Q170" s="11"/>
      <c r="R170" s="11"/>
      <c r="S170" s="14"/>
    </row>
    <row r="171" spans="1:19" ht="170" customHeight="1" x14ac:dyDescent="0.2">
      <c r="A171" s="59"/>
      <c r="B171" s="53" t="s">
        <v>596</v>
      </c>
      <c r="C171" s="53" t="s">
        <v>33</v>
      </c>
      <c r="D171" s="78">
        <v>0.1</v>
      </c>
      <c r="E171" s="53" t="s">
        <v>613</v>
      </c>
      <c r="F171" s="53" t="s">
        <v>614</v>
      </c>
      <c r="G171" s="54"/>
      <c r="H171" s="53" t="s">
        <v>615</v>
      </c>
      <c r="I171" s="55"/>
      <c r="J171" s="53" t="s">
        <v>616</v>
      </c>
      <c r="K171" s="60"/>
      <c r="L171" s="57" cm="1">
        <f t="array" ref="L171">SUM(A171*D171)</f>
        <v>0</v>
      </c>
      <c r="M171" s="58" cm="1">
        <f t="array" ref="M171">SUM(A171*C171)</f>
        <v>0</v>
      </c>
      <c r="N171" s="51"/>
      <c r="O171" s="11"/>
      <c r="P171" s="11"/>
      <c r="Q171" s="11"/>
      <c r="R171" s="11"/>
      <c r="S171" s="14"/>
    </row>
    <row r="172" spans="1:19" ht="114" customHeight="1" x14ac:dyDescent="0.2">
      <c r="A172" s="59"/>
      <c r="B172" s="53" t="s">
        <v>596</v>
      </c>
      <c r="C172" s="53" t="s">
        <v>33</v>
      </c>
      <c r="D172" s="78">
        <v>0.1</v>
      </c>
      <c r="E172" s="53" t="s">
        <v>617</v>
      </c>
      <c r="F172" s="53" t="s">
        <v>618</v>
      </c>
      <c r="G172" s="54"/>
      <c r="H172" s="53" t="s">
        <v>619</v>
      </c>
      <c r="I172" s="55"/>
      <c r="J172" s="53" t="s">
        <v>620</v>
      </c>
      <c r="K172" s="60"/>
      <c r="L172" s="57" cm="1">
        <f t="array" ref="L172">SUM(A172*D172)</f>
        <v>0</v>
      </c>
      <c r="M172" s="58" cm="1">
        <f t="array" ref="M172">SUM(A172*C172)</f>
        <v>0</v>
      </c>
      <c r="N172" s="51"/>
      <c r="O172" s="11"/>
      <c r="P172" s="11"/>
      <c r="Q172" s="11"/>
      <c r="R172" s="11"/>
      <c r="S172" s="14"/>
    </row>
    <row r="173" spans="1:19" ht="124" customHeight="1" x14ac:dyDescent="0.2">
      <c r="A173" s="59"/>
      <c r="B173" s="53" t="s">
        <v>596</v>
      </c>
      <c r="C173" s="53" t="s">
        <v>33</v>
      </c>
      <c r="D173" s="78">
        <v>0.1</v>
      </c>
      <c r="E173" s="53" t="s">
        <v>621</v>
      </c>
      <c r="F173" s="53" t="s">
        <v>622</v>
      </c>
      <c r="G173" s="54"/>
      <c r="H173" s="53" t="s">
        <v>623</v>
      </c>
      <c r="I173" s="55"/>
      <c r="J173" s="53" t="s">
        <v>624</v>
      </c>
      <c r="K173" s="60"/>
      <c r="L173" s="57" cm="1">
        <f t="array" ref="L173">SUM(A173*D173)</f>
        <v>0</v>
      </c>
      <c r="M173" s="58" cm="1">
        <f t="array" ref="M173">SUM(A173*C173)</f>
        <v>0</v>
      </c>
      <c r="N173" s="51"/>
      <c r="O173" s="11"/>
      <c r="P173" s="11"/>
      <c r="Q173" s="11"/>
      <c r="R173" s="11"/>
      <c r="S173" s="14"/>
    </row>
    <row r="174" spans="1:19" ht="110" customHeight="1" x14ac:dyDescent="0.2">
      <c r="A174" s="59"/>
      <c r="B174" s="53" t="s">
        <v>596</v>
      </c>
      <c r="C174" s="53" t="s">
        <v>33</v>
      </c>
      <c r="D174" s="78">
        <v>0.1</v>
      </c>
      <c r="E174" s="53" t="s">
        <v>625</v>
      </c>
      <c r="F174" s="53" t="s">
        <v>626</v>
      </c>
      <c r="G174" s="54"/>
      <c r="H174" s="53" t="s">
        <v>627</v>
      </c>
      <c r="I174" s="55"/>
      <c r="J174" s="53" t="s">
        <v>628</v>
      </c>
      <c r="K174" s="60"/>
      <c r="L174" s="57" cm="1">
        <f t="array" ref="L174">SUM(A174*D174)</f>
        <v>0</v>
      </c>
      <c r="M174" s="58" cm="1">
        <f t="array" ref="M174">SUM(A174*C174)</f>
        <v>0</v>
      </c>
      <c r="N174" s="51"/>
      <c r="O174" s="11"/>
      <c r="P174" s="11"/>
      <c r="Q174" s="11"/>
      <c r="R174" s="11"/>
      <c r="S174" s="14"/>
    </row>
    <row r="175" spans="1:19" ht="285" customHeight="1" x14ac:dyDescent="0.2">
      <c r="A175" s="59"/>
      <c r="B175" s="53" t="s">
        <v>596</v>
      </c>
      <c r="C175" s="53" t="s">
        <v>33</v>
      </c>
      <c r="D175" s="78">
        <v>0.1</v>
      </c>
      <c r="E175" s="53" t="s">
        <v>629</v>
      </c>
      <c r="F175" s="53" t="s">
        <v>630</v>
      </c>
      <c r="G175" s="54"/>
      <c r="H175" s="53" t="s">
        <v>631</v>
      </c>
      <c r="I175" s="55"/>
      <c r="J175" s="53" t="s">
        <v>632</v>
      </c>
      <c r="K175" s="60"/>
      <c r="L175" s="57" cm="1">
        <f t="array" ref="L175">SUM(A175*D175)</f>
        <v>0</v>
      </c>
      <c r="M175" s="58" cm="1">
        <f t="array" ref="M175">SUM(A175*C175)</f>
        <v>0</v>
      </c>
      <c r="N175" s="51"/>
      <c r="O175" s="11"/>
      <c r="P175" s="11"/>
      <c r="Q175" s="11"/>
      <c r="R175" s="11"/>
      <c r="S175" s="14"/>
    </row>
    <row r="176" spans="1:19" ht="97" customHeight="1" x14ac:dyDescent="0.2">
      <c r="A176" s="59"/>
      <c r="B176" s="53" t="s">
        <v>596</v>
      </c>
      <c r="C176" s="53" t="s">
        <v>33</v>
      </c>
      <c r="D176" s="78">
        <v>0.1</v>
      </c>
      <c r="E176" s="53" t="s">
        <v>633</v>
      </c>
      <c r="F176" s="53" t="s">
        <v>634</v>
      </c>
      <c r="G176" s="54"/>
      <c r="H176" s="53" t="s">
        <v>635</v>
      </c>
      <c r="I176" s="55"/>
      <c r="J176" s="53" t="s">
        <v>636</v>
      </c>
      <c r="K176" s="60"/>
      <c r="L176" s="57" cm="1">
        <f t="array" ref="L176">SUM(A176*D176)</f>
        <v>0</v>
      </c>
      <c r="M176" s="58" cm="1">
        <f t="array" ref="M176">SUM(A176*C176)</f>
        <v>0</v>
      </c>
      <c r="N176" s="51"/>
      <c r="O176" s="11"/>
      <c r="P176" s="11"/>
      <c r="Q176" s="11"/>
      <c r="R176" s="11"/>
      <c r="S176" s="14"/>
    </row>
    <row r="177" spans="1:19" ht="224" customHeight="1" x14ac:dyDescent="0.2">
      <c r="A177" s="59"/>
      <c r="B177" s="53" t="s">
        <v>596</v>
      </c>
      <c r="C177" s="53" t="s">
        <v>33</v>
      </c>
      <c r="D177" s="78">
        <v>0.1</v>
      </c>
      <c r="E177" s="53" t="s">
        <v>637</v>
      </c>
      <c r="F177" s="53" t="s">
        <v>638</v>
      </c>
      <c r="G177" s="54"/>
      <c r="H177" s="53" t="s">
        <v>639</v>
      </c>
      <c r="I177" s="55"/>
      <c r="J177" s="53" t="s">
        <v>640</v>
      </c>
      <c r="K177" s="60"/>
      <c r="L177" s="57" cm="1">
        <f t="array" ref="L177">SUM(A177*D177)</f>
        <v>0</v>
      </c>
      <c r="M177" s="58" cm="1">
        <f t="array" ref="M177">SUM(A177*C177)</f>
        <v>0</v>
      </c>
      <c r="N177" s="51"/>
      <c r="O177" s="11"/>
      <c r="P177" s="11"/>
      <c r="Q177" s="11"/>
      <c r="R177" s="11"/>
      <c r="S177" s="14"/>
    </row>
    <row r="178" spans="1:19" ht="238" customHeight="1" x14ac:dyDescent="0.2">
      <c r="A178" s="59"/>
      <c r="B178" s="53" t="s">
        <v>596</v>
      </c>
      <c r="C178" s="53" t="s">
        <v>33</v>
      </c>
      <c r="D178" s="78">
        <v>0.1</v>
      </c>
      <c r="E178" s="53" t="s">
        <v>641</v>
      </c>
      <c r="F178" s="53" t="s">
        <v>642</v>
      </c>
      <c r="G178" s="54"/>
      <c r="H178" s="53" t="s">
        <v>643</v>
      </c>
      <c r="I178" s="55"/>
      <c r="J178" s="53" t="s">
        <v>644</v>
      </c>
      <c r="K178" s="60"/>
      <c r="L178" s="57" cm="1">
        <f t="array" ref="L178">SUM(A178*D178)</f>
        <v>0</v>
      </c>
      <c r="M178" s="58" cm="1">
        <f t="array" ref="M178">SUM(A178*C178)</f>
        <v>0</v>
      </c>
      <c r="N178" s="51"/>
      <c r="O178" s="11"/>
      <c r="P178" s="11"/>
      <c r="Q178" s="11"/>
      <c r="R178" s="11"/>
      <c r="S178" s="14"/>
    </row>
    <row r="179" spans="1:19" ht="150" customHeight="1" x14ac:dyDescent="0.2">
      <c r="A179" s="59"/>
      <c r="B179" s="53" t="s">
        <v>596</v>
      </c>
      <c r="C179" s="53" t="s">
        <v>33</v>
      </c>
      <c r="D179" s="78">
        <v>0.1</v>
      </c>
      <c r="E179" s="53" t="s">
        <v>645</v>
      </c>
      <c r="F179" s="53" t="s">
        <v>646</v>
      </c>
      <c r="G179" s="54"/>
      <c r="H179" s="53" t="s">
        <v>647</v>
      </c>
      <c r="I179" s="55"/>
      <c r="J179" s="53" t="s">
        <v>648</v>
      </c>
      <c r="K179" s="60"/>
      <c r="L179" s="57" cm="1">
        <f t="array" ref="L179">SUM(A179*D179)</f>
        <v>0</v>
      </c>
      <c r="M179" s="58" cm="1">
        <f t="array" ref="M179">SUM(A179*C179)</f>
        <v>0</v>
      </c>
      <c r="N179" s="51"/>
      <c r="O179" s="11"/>
      <c r="P179" s="11"/>
      <c r="Q179" s="11"/>
      <c r="R179" s="11"/>
      <c r="S179" s="14"/>
    </row>
    <row r="180" spans="1:19" ht="121" customHeight="1" x14ac:dyDescent="0.2">
      <c r="A180" s="59"/>
      <c r="B180" s="53" t="s">
        <v>596</v>
      </c>
      <c r="C180" s="53" t="s">
        <v>33</v>
      </c>
      <c r="D180" s="78">
        <v>0.1</v>
      </c>
      <c r="E180" s="53" t="s">
        <v>649</v>
      </c>
      <c r="F180" s="53" t="s">
        <v>650</v>
      </c>
      <c r="G180" s="54"/>
      <c r="H180" s="53" t="s">
        <v>651</v>
      </c>
      <c r="I180" s="55"/>
      <c r="J180" s="53" t="s">
        <v>652</v>
      </c>
      <c r="K180" s="60"/>
      <c r="L180" s="57" cm="1">
        <f t="array" ref="L180">SUM(A180*D180)</f>
        <v>0</v>
      </c>
      <c r="M180" s="58" cm="1">
        <f t="array" ref="M180">SUM(A180*C180)</f>
        <v>0</v>
      </c>
      <c r="N180" s="51"/>
      <c r="O180" s="11"/>
      <c r="P180" s="11"/>
      <c r="Q180" s="11"/>
      <c r="R180" s="11"/>
      <c r="S180" s="14"/>
    </row>
    <row r="181" spans="1:19" ht="368" customHeight="1" x14ac:dyDescent="0.2">
      <c r="A181" s="59"/>
      <c r="B181" s="53" t="s">
        <v>653</v>
      </c>
      <c r="C181" s="79">
        <v>0.02</v>
      </c>
      <c r="D181" s="79">
        <v>0.02</v>
      </c>
      <c r="E181" s="77" t="s">
        <v>671</v>
      </c>
      <c r="F181" s="53" t="s">
        <v>654</v>
      </c>
      <c r="G181" s="54"/>
      <c r="H181" s="53" t="s">
        <v>655</v>
      </c>
      <c r="I181" s="55"/>
      <c r="J181" s="53" t="s">
        <v>656</v>
      </c>
      <c r="K181" s="60"/>
      <c r="L181" s="57" cm="1">
        <f t="array" ref="L181">SUM(A181*D181)</f>
        <v>0</v>
      </c>
      <c r="M181" s="58" cm="1">
        <f t="array" ref="M181">SUM(A181*C181)</f>
        <v>0</v>
      </c>
      <c r="N181" s="51"/>
      <c r="O181" s="11"/>
      <c r="P181" s="11"/>
      <c r="Q181" s="11"/>
      <c r="R181" s="11"/>
      <c r="S181" s="14"/>
    </row>
    <row r="182" spans="1:19" ht="204" customHeight="1" x14ac:dyDescent="0.2">
      <c r="A182" s="59"/>
      <c r="B182" s="53" t="s">
        <v>653</v>
      </c>
      <c r="C182" s="79">
        <v>0.02</v>
      </c>
      <c r="D182" s="79">
        <v>0.02</v>
      </c>
      <c r="E182" s="77" t="s">
        <v>673</v>
      </c>
      <c r="F182" s="53" t="s">
        <v>657</v>
      </c>
      <c r="G182" s="54"/>
      <c r="H182" s="53" t="s">
        <v>658</v>
      </c>
      <c r="I182" s="55"/>
      <c r="J182" s="53" t="s">
        <v>659</v>
      </c>
      <c r="K182" s="60"/>
      <c r="L182" s="57" cm="1">
        <f t="array" ref="L182">SUM(A182*D182)</f>
        <v>0</v>
      </c>
      <c r="M182" s="58" cm="1">
        <f t="array" ref="M182">SUM(A182*C182)</f>
        <v>0</v>
      </c>
      <c r="N182" s="51"/>
      <c r="O182" s="11"/>
      <c r="P182" s="11"/>
      <c r="Q182" s="11"/>
      <c r="R182" s="11"/>
      <c r="S182" s="14"/>
    </row>
    <row r="183" spans="1:19" ht="235" customHeight="1" x14ac:dyDescent="0.2">
      <c r="A183" s="59"/>
      <c r="B183" s="53" t="s">
        <v>653</v>
      </c>
      <c r="C183" s="79">
        <v>0.02</v>
      </c>
      <c r="D183" s="79">
        <v>0.02</v>
      </c>
      <c r="E183" s="77" t="s">
        <v>672</v>
      </c>
      <c r="F183" s="53" t="s">
        <v>660</v>
      </c>
      <c r="G183" s="54"/>
      <c r="H183" s="53" t="s">
        <v>661</v>
      </c>
      <c r="I183" s="55"/>
      <c r="J183" s="53" t="s">
        <v>662</v>
      </c>
      <c r="K183" s="60"/>
      <c r="L183" s="57" cm="1">
        <f t="array" ref="L183">SUM(A183*D183)</f>
        <v>0</v>
      </c>
      <c r="M183" s="58" cm="1">
        <f t="array" ref="M183">SUM(A183*C183)</f>
        <v>0</v>
      </c>
      <c r="N183" s="51"/>
      <c r="O183" s="11"/>
      <c r="P183" s="11"/>
      <c r="Q183" s="11"/>
      <c r="R183" s="11"/>
      <c r="S183" s="14"/>
    </row>
    <row r="184" spans="1:19" ht="193" customHeight="1" x14ac:dyDescent="0.2">
      <c r="A184" s="59"/>
      <c r="B184" s="53" t="s">
        <v>653</v>
      </c>
      <c r="C184" s="79">
        <v>0.02</v>
      </c>
      <c r="D184" s="79">
        <v>0.02</v>
      </c>
      <c r="E184" s="77" t="s">
        <v>674</v>
      </c>
      <c r="F184" s="53" t="s">
        <v>663</v>
      </c>
      <c r="G184" s="54"/>
      <c r="H184" s="53" t="s">
        <v>664</v>
      </c>
      <c r="I184" s="55"/>
      <c r="J184" s="53" t="s">
        <v>665</v>
      </c>
      <c r="K184" s="60"/>
      <c r="L184" s="57" cm="1">
        <f t="array" ref="L184">SUM(A184*D184)</f>
        <v>0</v>
      </c>
      <c r="M184" s="58" cm="1">
        <f t="array" ref="M184">SUM(A184*C184)</f>
        <v>0</v>
      </c>
      <c r="N184" s="51"/>
      <c r="O184" s="11"/>
      <c r="P184" s="11"/>
      <c r="Q184" s="11"/>
      <c r="R184" s="11"/>
      <c r="S184" s="14"/>
    </row>
    <row r="185" spans="1:19" ht="139" customHeight="1" x14ac:dyDescent="0.2">
      <c r="A185" s="59"/>
      <c r="B185" s="53" t="s">
        <v>653</v>
      </c>
      <c r="C185" s="79">
        <v>0.02</v>
      </c>
      <c r="D185" s="79">
        <v>0.02</v>
      </c>
      <c r="E185" s="77" t="s">
        <v>675</v>
      </c>
      <c r="F185" s="53" t="s">
        <v>666</v>
      </c>
      <c r="G185" s="54"/>
      <c r="H185" s="53" t="s">
        <v>667</v>
      </c>
      <c r="I185" s="55"/>
      <c r="J185" s="53" t="s">
        <v>668</v>
      </c>
      <c r="K185" s="60"/>
      <c r="L185" s="57" cm="1">
        <f t="array" ref="L185">SUM(A185*D185)</f>
        <v>0</v>
      </c>
      <c r="M185" s="58" cm="1">
        <f t="array" ref="M185">SUM(A185*C185)</f>
        <v>0</v>
      </c>
      <c r="N185" s="51"/>
      <c r="O185" s="11"/>
      <c r="P185" s="11"/>
      <c r="Q185" s="11"/>
      <c r="R185" s="11"/>
      <c r="S185" s="14"/>
    </row>
    <row r="186" spans="1:19" ht="18" customHeight="1" x14ac:dyDescent="0.25">
      <c r="A186" s="61"/>
      <c r="B186" s="62"/>
      <c r="C186" s="62"/>
      <c r="D186" s="62"/>
      <c r="E186" s="62"/>
      <c r="F186" s="62"/>
      <c r="G186" s="63"/>
      <c r="H186" s="62"/>
      <c r="I186" s="64"/>
      <c r="J186" s="80" t="s">
        <v>669</v>
      </c>
      <c r="K186" s="81"/>
      <c r="L186" s="81"/>
      <c r="M186" s="65">
        <f>SUM(M27:M185)</f>
        <v>0</v>
      </c>
      <c r="N186" s="11"/>
      <c r="O186" s="11"/>
      <c r="P186" s="11"/>
      <c r="Q186" s="11"/>
      <c r="R186" s="11"/>
      <c r="S186" s="14"/>
    </row>
    <row r="187" spans="1:19" ht="18" customHeight="1" x14ac:dyDescent="0.25">
      <c r="A187" s="66"/>
      <c r="B187" s="11"/>
      <c r="C187" s="11"/>
      <c r="D187" s="11"/>
      <c r="E187" s="11"/>
      <c r="F187" s="11"/>
      <c r="G187" s="12"/>
      <c r="H187" s="11"/>
      <c r="I187" s="12"/>
      <c r="J187" s="82" t="s">
        <v>670</v>
      </c>
      <c r="K187" s="83"/>
      <c r="L187" s="83"/>
      <c r="M187" s="67" cm="1">
        <f t="array" ref="M187">SUM(L28:L185)</f>
        <v>0</v>
      </c>
      <c r="N187" s="11"/>
      <c r="O187" s="11"/>
      <c r="P187" s="11"/>
      <c r="Q187" s="11"/>
      <c r="R187" s="11"/>
      <c r="S187" s="14"/>
    </row>
    <row r="188" spans="1:19" ht="16" customHeight="1" x14ac:dyDescent="0.2">
      <c r="A188" s="68"/>
      <c r="B188" s="11"/>
      <c r="C188" s="11"/>
      <c r="D188" s="69"/>
      <c r="E188" s="11"/>
      <c r="F188" s="11"/>
      <c r="G188" s="70"/>
      <c r="H188" s="11"/>
      <c r="I188" s="70"/>
      <c r="J188" s="11"/>
      <c r="K188" s="70"/>
      <c r="L188" s="13"/>
      <c r="M188" s="13"/>
      <c r="N188" s="11"/>
      <c r="O188" s="11"/>
      <c r="P188" s="11"/>
      <c r="Q188" s="11"/>
      <c r="R188" s="11"/>
      <c r="S188" s="14"/>
    </row>
    <row r="189" spans="1:19" ht="16" customHeight="1" x14ac:dyDescent="0.2">
      <c r="A189" s="68"/>
      <c r="B189" s="11"/>
      <c r="C189" s="11"/>
      <c r="D189" s="11"/>
      <c r="E189" s="11"/>
      <c r="F189" s="11"/>
      <c r="G189" s="70"/>
      <c r="H189" s="11"/>
      <c r="I189" s="70"/>
      <c r="J189" s="11"/>
      <c r="K189" s="70"/>
      <c r="L189" s="13"/>
      <c r="M189" s="13"/>
      <c r="N189" s="11"/>
      <c r="O189" s="11"/>
      <c r="P189" s="11"/>
      <c r="Q189" s="11"/>
      <c r="R189" s="11"/>
      <c r="S189" s="14"/>
    </row>
    <row r="190" spans="1:19" ht="16" customHeight="1" x14ac:dyDescent="0.2">
      <c r="A190" s="68"/>
      <c r="B190" s="11"/>
      <c r="C190" s="11"/>
      <c r="D190" s="11"/>
      <c r="E190" s="11"/>
      <c r="F190" s="11"/>
      <c r="G190" s="70"/>
      <c r="H190" s="11"/>
      <c r="I190" s="70"/>
      <c r="J190" s="11"/>
      <c r="K190" s="70"/>
      <c r="L190" s="13"/>
      <c r="M190" s="13"/>
      <c r="N190" s="11"/>
      <c r="O190" s="11"/>
      <c r="P190" s="11"/>
      <c r="Q190" s="11"/>
      <c r="R190" s="11"/>
      <c r="S190" s="14"/>
    </row>
    <row r="191" spans="1:19" ht="16" customHeight="1" x14ac:dyDescent="0.2">
      <c r="A191" s="68"/>
      <c r="B191" s="11"/>
      <c r="C191" s="11"/>
      <c r="D191" s="11"/>
      <c r="E191" s="11"/>
      <c r="F191" s="11"/>
      <c r="G191" s="70"/>
      <c r="H191" s="11"/>
      <c r="I191" s="70"/>
      <c r="J191" s="11"/>
      <c r="K191" s="70"/>
      <c r="L191" s="13"/>
      <c r="M191" s="13"/>
      <c r="N191" s="11"/>
      <c r="O191" s="11"/>
      <c r="P191" s="11"/>
      <c r="Q191" s="11"/>
      <c r="R191" s="11"/>
      <c r="S191" s="14"/>
    </row>
    <row r="192" spans="1:19" ht="16" customHeight="1" x14ac:dyDescent="0.2">
      <c r="A192" s="68"/>
      <c r="B192" s="11"/>
      <c r="C192" s="11"/>
      <c r="D192" s="11"/>
      <c r="E192" s="11"/>
      <c r="F192" s="11"/>
      <c r="G192" s="70"/>
      <c r="H192" s="11"/>
      <c r="I192" s="70"/>
      <c r="J192" s="11"/>
      <c r="K192" s="70"/>
      <c r="L192" s="13"/>
      <c r="M192" s="13"/>
      <c r="N192" s="11"/>
      <c r="O192" s="11"/>
      <c r="P192" s="11"/>
      <c r="Q192" s="11"/>
      <c r="R192" s="11"/>
      <c r="S192" s="14"/>
    </row>
    <row r="193" spans="1:19" ht="16" customHeight="1" x14ac:dyDescent="0.2">
      <c r="A193" s="68"/>
      <c r="B193" s="11"/>
      <c r="C193" s="11"/>
      <c r="D193" s="11"/>
      <c r="E193" s="11"/>
      <c r="F193" s="11"/>
      <c r="G193" s="70"/>
      <c r="H193" s="11"/>
      <c r="I193" s="70"/>
      <c r="J193" s="11"/>
      <c r="K193" s="70"/>
      <c r="L193" s="13"/>
      <c r="M193" s="13"/>
      <c r="N193" s="11"/>
      <c r="O193" s="11"/>
      <c r="P193" s="11"/>
      <c r="Q193" s="11"/>
      <c r="R193" s="11"/>
      <c r="S193" s="14"/>
    </row>
    <row r="194" spans="1:19" ht="16" customHeight="1" x14ac:dyDescent="0.2">
      <c r="A194" s="68"/>
      <c r="B194" s="11"/>
      <c r="C194" s="11"/>
      <c r="D194" s="11"/>
      <c r="E194" s="11"/>
      <c r="F194" s="11"/>
      <c r="G194" s="70"/>
      <c r="H194" s="11"/>
      <c r="I194" s="70"/>
      <c r="J194" s="11"/>
      <c r="K194" s="70"/>
      <c r="L194" s="13"/>
      <c r="M194" s="13"/>
      <c r="N194" s="11"/>
      <c r="O194" s="11"/>
      <c r="P194" s="11"/>
      <c r="Q194" s="11"/>
      <c r="R194" s="11"/>
      <c r="S194" s="14"/>
    </row>
    <row r="195" spans="1:19" ht="16" customHeight="1" x14ac:dyDescent="0.2">
      <c r="A195" s="68"/>
      <c r="B195" s="11"/>
      <c r="C195" s="11"/>
      <c r="D195" s="11"/>
      <c r="E195" s="11"/>
      <c r="F195" s="11"/>
      <c r="G195" s="70"/>
      <c r="H195" s="11"/>
      <c r="I195" s="70"/>
      <c r="J195" s="11"/>
      <c r="K195" s="70"/>
      <c r="L195" s="13"/>
      <c r="M195" s="13"/>
      <c r="N195" s="11"/>
      <c r="O195" s="11"/>
      <c r="P195" s="11"/>
      <c r="Q195" s="11"/>
      <c r="R195" s="11"/>
      <c r="S195" s="14"/>
    </row>
    <row r="196" spans="1:19" ht="16" customHeight="1" x14ac:dyDescent="0.2">
      <c r="A196" s="68"/>
      <c r="B196" s="11"/>
      <c r="C196" s="11"/>
      <c r="D196" s="11"/>
      <c r="E196" s="11"/>
      <c r="F196" s="11"/>
      <c r="G196" s="70"/>
      <c r="H196" s="11"/>
      <c r="I196" s="70"/>
      <c r="J196" s="11"/>
      <c r="K196" s="70"/>
      <c r="L196" s="13"/>
      <c r="M196" s="13"/>
      <c r="N196" s="11"/>
      <c r="O196" s="11"/>
      <c r="P196" s="11"/>
      <c r="Q196" s="11"/>
      <c r="R196" s="11"/>
      <c r="S196" s="14"/>
    </row>
    <row r="197" spans="1:19" ht="16" customHeight="1" x14ac:dyDescent="0.2">
      <c r="A197" s="68"/>
      <c r="B197" s="11"/>
      <c r="C197" s="11"/>
      <c r="D197" s="11"/>
      <c r="E197" s="11"/>
      <c r="F197" s="11"/>
      <c r="G197" s="70"/>
      <c r="H197" s="11"/>
      <c r="I197" s="70"/>
      <c r="J197" s="11"/>
      <c r="K197" s="70"/>
      <c r="L197" s="13"/>
      <c r="M197" s="13"/>
      <c r="N197" s="11"/>
      <c r="O197" s="11"/>
      <c r="P197" s="11"/>
      <c r="Q197" s="11"/>
      <c r="R197" s="11"/>
      <c r="S197" s="14"/>
    </row>
    <row r="198" spans="1:19" ht="16" customHeight="1" x14ac:dyDescent="0.2">
      <c r="A198" s="68"/>
      <c r="B198" s="11"/>
      <c r="C198" s="11"/>
      <c r="D198" s="11"/>
      <c r="E198" s="11"/>
      <c r="F198" s="11"/>
      <c r="G198" s="70"/>
      <c r="H198" s="11"/>
      <c r="I198" s="70"/>
      <c r="J198" s="11"/>
      <c r="K198" s="70"/>
      <c r="L198" s="13"/>
      <c r="M198" s="13"/>
      <c r="N198" s="11"/>
      <c r="O198" s="11"/>
      <c r="P198" s="11"/>
      <c r="Q198" s="11"/>
      <c r="R198" s="11"/>
      <c r="S198" s="14"/>
    </row>
    <row r="199" spans="1:19" ht="16" customHeight="1" x14ac:dyDescent="0.2">
      <c r="A199" s="68"/>
      <c r="B199" s="11"/>
      <c r="C199" s="11"/>
      <c r="D199" s="11"/>
      <c r="E199" s="11"/>
      <c r="F199" s="11"/>
      <c r="G199" s="70"/>
      <c r="H199" s="11"/>
      <c r="I199" s="70"/>
      <c r="J199" s="11"/>
      <c r="K199" s="70"/>
      <c r="L199" s="13"/>
      <c r="M199" s="13"/>
      <c r="N199" s="11"/>
      <c r="O199" s="11"/>
      <c r="P199" s="11"/>
      <c r="Q199" s="11"/>
      <c r="R199" s="11"/>
      <c r="S199" s="14"/>
    </row>
    <row r="200" spans="1:19" ht="16" customHeight="1" x14ac:dyDescent="0.2">
      <c r="A200" s="68"/>
      <c r="B200" s="11"/>
      <c r="C200" s="11"/>
      <c r="D200" s="11"/>
      <c r="E200" s="11"/>
      <c r="F200" s="11"/>
      <c r="G200" s="70"/>
      <c r="H200" s="11"/>
      <c r="I200" s="70"/>
      <c r="J200" s="11"/>
      <c r="K200" s="70"/>
      <c r="L200" s="13"/>
      <c r="M200" s="13"/>
      <c r="N200" s="11"/>
      <c r="O200" s="11"/>
      <c r="P200" s="11"/>
      <c r="Q200" s="11"/>
      <c r="R200" s="11"/>
      <c r="S200" s="14"/>
    </row>
    <row r="201" spans="1:19" ht="16" customHeight="1" x14ac:dyDescent="0.2">
      <c r="A201" s="68"/>
      <c r="B201" s="11"/>
      <c r="C201" s="11"/>
      <c r="D201" s="11"/>
      <c r="E201" s="11"/>
      <c r="F201" s="11"/>
      <c r="G201" s="70"/>
      <c r="H201" s="11"/>
      <c r="I201" s="70"/>
      <c r="J201" s="11"/>
      <c r="K201" s="70"/>
      <c r="L201" s="13"/>
      <c r="M201" s="13"/>
      <c r="N201" s="11"/>
      <c r="O201" s="11"/>
      <c r="P201" s="11"/>
      <c r="Q201" s="11"/>
      <c r="R201" s="11"/>
      <c r="S201" s="14"/>
    </row>
    <row r="202" spans="1:19" ht="16" customHeight="1" x14ac:dyDescent="0.2">
      <c r="A202" s="68"/>
      <c r="B202" s="11"/>
      <c r="C202" s="11"/>
      <c r="D202" s="11"/>
      <c r="E202" s="11"/>
      <c r="F202" s="11"/>
      <c r="G202" s="70"/>
      <c r="H202" s="11"/>
      <c r="I202" s="70"/>
      <c r="J202" s="11"/>
      <c r="K202" s="70"/>
      <c r="L202" s="13"/>
      <c r="M202" s="13"/>
      <c r="N202" s="11"/>
      <c r="O202" s="11"/>
      <c r="P202" s="11"/>
      <c r="Q202" s="11"/>
      <c r="R202" s="11"/>
      <c r="S202" s="14"/>
    </row>
    <row r="203" spans="1:19" ht="16" customHeight="1" x14ac:dyDescent="0.2">
      <c r="A203" s="68"/>
      <c r="B203" s="11"/>
      <c r="C203" s="11"/>
      <c r="D203" s="11"/>
      <c r="E203" s="11"/>
      <c r="F203" s="11"/>
      <c r="G203" s="70"/>
      <c r="H203" s="11"/>
      <c r="I203" s="70"/>
      <c r="J203" s="11"/>
      <c r="K203" s="70"/>
      <c r="L203" s="13"/>
      <c r="M203" s="13"/>
      <c r="N203" s="11"/>
      <c r="O203" s="11"/>
      <c r="P203" s="11"/>
      <c r="Q203" s="11"/>
      <c r="R203" s="11"/>
      <c r="S203" s="14"/>
    </row>
    <row r="204" spans="1:19" ht="16" customHeight="1" x14ac:dyDescent="0.2">
      <c r="A204" s="68"/>
      <c r="B204" s="11"/>
      <c r="C204" s="11"/>
      <c r="D204" s="11"/>
      <c r="E204" s="11"/>
      <c r="F204" s="11"/>
      <c r="G204" s="70"/>
      <c r="H204" s="11"/>
      <c r="I204" s="70"/>
      <c r="J204" s="11"/>
      <c r="K204" s="70"/>
      <c r="L204" s="13"/>
      <c r="M204" s="13"/>
      <c r="N204" s="11"/>
      <c r="O204" s="11"/>
      <c r="P204" s="11"/>
      <c r="Q204" s="11"/>
      <c r="R204" s="11"/>
      <c r="S204" s="14"/>
    </row>
    <row r="205" spans="1:19" ht="16" customHeight="1" x14ac:dyDescent="0.2">
      <c r="A205" s="68"/>
      <c r="B205" s="11"/>
      <c r="C205" s="11"/>
      <c r="D205" s="11"/>
      <c r="E205" s="11"/>
      <c r="F205" s="11"/>
      <c r="G205" s="70"/>
      <c r="H205" s="11"/>
      <c r="I205" s="70"/>
      <c r="J205" s="11"/>
      <c r="K205" s="70"/>
      <c r="L205" s="13"/>
      <c r="M205" s="13"/>
      <c r="N205" s="11"/>
      <c r="O205" s="11"/>
      <c r="P205" s="11"/>
      <c r="Q205" s="11"/>
      <c r="R205" s="11"/>
      <c r="S205" s="14"/>
    </row>
    <row r="206" spans="1:19" ht="16" customHeight="1" x14ac:dyDescent="0.2">
      <c r="A206" s="68"/>
      <c r="B206" s="11"/>
      <c r="C206" s="11"/>
      <c r="D206" s="11"/>
      <c r="E206" s="11"/>
      <c r="F206" s="11"/>
      <c r="G206" s="70"/>
      <c r="H206" s="11"/>
      <c r="I206" s="70"/>
      <c r="J206" s="11"/>
      <c r="K206" s="70"/>
      <c r="L206" s="13"/>
      <c r="M206" s="13"/>
      <c r="N206" s="11"/>
      <c r="O206" s="11"/>
      <c r="P206" s="11"/>
      <c r="Q206" s="11"/>
      <c r="R206" s="11"/>
      <c r="S206" s="14"/>
    </row>
    <row r="207" spans="1:19" ht="16" customHeight="1" x14ac:dyDescent="0.2">
      <c r="A207" s="68"/>
      <c r="B207" s="11"/>
      <c r="C207" s="11"/>
      <c r="D207" s="11"/>
      <c r="E207" s="11"/>
      <c r="F207" s="11"/>
      <c r="G207" s="70"/>
      <c r="H207" s="11"/>
      <c r="I207" s="70"/>
      <c r="J207" s="11"/>
      <c r="K207" s="70"/>
      <c r="L207" s="13"/>
      <c r="M207" s="13"/>
      <c r="N207" s="11"/>
      <c r="O207" s="11"/>
      <c r="P207" s="11"/>
      <c r="Q207" s="11"/>
      <c r="R207" s="11"/>
      <c r="S207" s="14"/>
    </row>
    <row r="208" spans="1:19" ht="16" customHeight="1" x14ac:dyDescent="0.2">
      <c r="A208" s="68"/>
      <c r="B208" s="11"/>
      <c r="C208" s="11"/>
      <c r="D208" s="11"/>
      <c r="E208" s="11"/>
      <c r="F208" s="11"/>
      <c r="G208" s="70"/>
      <c r="H208" s="11"/>
      <c r="I208" s="70"/>
      <c r="J208" s="11"/>
      <c r="K208" s="70"/>
      <c r="L208" s="13"/>
      <c r="M208" s="13"/>
      <c r="N208" s="11"/>
      <c r="O208" s="11"/>
      <c r="P208" s="11"/>
      <c r="Q208" s="11"/>
      <c r="R208" s="11"/>
      <c r="S208" s="14"/>
    </row>
    <row r="209" spans="1:19" ht="16" customHeight="1" x14ac:dyDescent="0.2">
      <c r="A209" s="68"/>
      <c r="B209" s="11"/>
      <c r="C209" s="11"/>
      <c r="D209" s="11"/>
      <c r="E209" s="11"/>
      <c r="F209" s="11"/>
      <c r="G209" s="70"/>
      <c r="H209" s="11"/>
      <c r="I209" s="70"/>
      <c r="J209" s="11"/>
      <c r="K209" s="70"/>
      <c r="L209" s="13"/>
      <c r="M209" s="13"/>
      <c r="N209" s="11"/>
      <c r="O209" s="11"/>
      <c r="P209" s="11"/>
      <c r="Q209" s="11"/>
      <c r="R209" s="11"/>
      <c r="S209" s="14"/>
    </row>
    <row r="210" spans="1:19" ht="16" customHeight="1" x14ac:dyDescent="0.2">
      <c r="A210" s="68"/>
      <c r="B210" s="11"/>
      <c r="C210" s="11"/>
      <c r="D210" s="11"/>
      <c r="E210" s="11"/>
      <c r="F210" s="11"/>
      <c r="G210" s="70"/>
      <c r="H210" s="11"/>
      <c r="I210" s="70"/>
      <c r="J210" s="11"/>
      <c r="K210" s="70"/>
      <c r="L210" s="13"/>
      <c r="M210" s="13"/>
      <c r="N210" s="11"/>
      <c r="O210" s="11"/>
      <c r="P210" s="11"/>
      <c r="Q210" s="11"/>
      <c r="R210" s="11"/>
      <c r="S210" s="14"/>
    </row>
    <row r="211" spans="1:19" ht="16" customHeight="1" x14ac:dyDescent="0.2">
      <c r="A211" s="68"/>
      <c r="B211" s="11"/>
      <c r="C211" s="11"/>
      <c r="D211" s="11"/>
      <c r="E211" s="11"/>
      <c r="F211" s="11"/>
      <c r="G211" s="70"/>
      <c r="H211" s="11"/>
      <c r="I211" s="70"/>
      <c r="J211" s="11"/>
      <c r="K211" s="70"/>
      <c r="L211" s="13"/>
      <c r="M211" s="13"/>
      <c r="N211" s="11"/>
      <c r="O211" s="11"/>
      <c r="P211" s="11"/>
      <c r="Q211" s="11"/>
      <c r="R211" s="11"/>
      <c r="S211" s="14"/>
    </row>
    <row r="212" spans="1:19" ht="16" customHeight="1" x14ac:dyDescent="0.2">
      <c r="A212" s="68"/>
      <c r="B212" s="11"/>
      <c r="C212" s="11"/>
      <c r="D212" s="11"/>
      <c r="E212" s="11"/>
      <c r="F212" s="11"/>
      <c r="G212" s="70"/>
      <c r="H212" s="11"/>
      <c r="I212" s="70"/>
      <c r="J212" s="11"/>
      <c r="K212" s="70"/>
      <c r="L212" s="13"/>
      <c r="M212" s="13"/>
      <c r="N212" s="11"/>
      <c r="O212" s="11"/>
      <c r="P212" s="11"/>
      <c r="Q212" s="11"/>
      <c r="R212" s="11"/>
      <c r="S212" s="14"/>
    </row>
    <row r="213" spans="1:19" ht="16" customHeight="1" x14ac:dyDescent="0.2">
      <c r="A213" s="68"/>
      <c r="B213" s="11"/>
      <c r="C213" s="11"/>
      <c r="D213" s="11"/>
      <c r="E213" s="11"/>
      <c r="F213" s="11"/>
      <c r="G213" s="70"/>
      <c r="H213" s="11"/>
      <c r="I213" s="70"/>
      <c r="J213" s="11"/>
      <c r="K213" s="70"/>
      <c r="L213" s="13"/>
      <c r="M213" s="13"/>
      <c r="N213" s="11"/>
      <c r="O213" s="11"/>
      <c r="P213" s="11"/>
      <c r="Q213" s="11"/>
      <c r="R213" s="11"/>
      <c r="S213" s="14"/>
    </row>
    <row r="214" spans="1:19" ht="16" customHeight="1" x14ac:dyDescent="0.2">
      <c r="A214" s="68"/>
      <c r="B214" s="11"/>
      <c r="C214" s="11"/>
      <c r="D214" s="11"/>
      <c r="E214" s="11"/>
      <c r="F214" s="11"/>
      <c r="G214" s="70"/>
      <c r="H214" s="11"/>
      <c r="I214" s="70"/>
      <c r="J214" s="11"/>
      <c r="K214" s="70"/>
      <c r="L214" s="13"/>
      <c r="M214" s="13"/>
      <c r="N214" s="11"/>
      <c r="O214" s="11"/>
      <c r="P214" s="11"/>
      <c r="Q214" s="11"/>
      <c r="R214" s="11"/>
      <c r="S214" s="14"/>
    </row>
    <row r="215" spans="1:19" ht="16" customHeight="1" x14ac:dyDescent="0.2">
      <c r="A215" s="68"/>
      <c r="B215" s="11"/>
      <c r="C215" s="11"/>
      <c r="D215" s="11"/>
      <c r="E215" s="11"/>
      <c r="F215" s="11"/>
      <c r="G215" s="70"/>
      <c r="H215" s="11"/>
      <c r="I215" s="70"/>
      <c r="J215" s="11"/>
      <c r="K215" s="70"/>
      <c r="L215" s="13"/>
      <c r="M215" s="13"/>
      <c r="N215" s="11"/>
      <c r="O215" s="11"/>
      <c r="P215" s="11"/>
      <c r="Q215" s="11"/>
      <c r="R215" s="11"/>
      <c r="S215" s="14"/>
    </row>
    <row r="216" spans="1:19" ht="16" customHeight="1" x14ac:dyDescent="0.2">
      <c r="A216" s="68"/>
      <c r="B216" s="11"/>
      <c r="C216" s="11"/>
      <c r="D216" s="11"/>
      <c r="E216" s="11"/>
      <c r="F216" s="11"/>
      <c r="G216" s="70"/>
      <c r="H216" s="11"/>
      <c r="I216" s="70"/>
      <c r="J216" s="11"/>
      <c r="K216" s="70"/>
      <c r="L216" s="13"/>
      <c r="M216" s="13"/>
      <c r="N216" s="11"/>
      <c r="O216" s="11"/>
      <c r="P216" s="11"/>
      <c r="Q216" s="11"/>
      <c r="R216" s="11"/>
      <c r="S216" s="14"/>
    </row>
    <row r="217" spans="1:19" ht="16" customHeight="1" x14ac:dyDescent="0.2">
      <c r="A217" s="68"/>
      <c r="B217" s="11"/>
      <c r="C217" s="11"/>
      <c r="D217" s="11"/>
      <c r="E217" s="11"/>
      <c r="F217" s="11"/>
      <c r="G217" s="70"/>
      <c r="H217" s="11"/>
      <c r="I217" s="70"/>
      <c r="J217" s="11"/>
      <c r="K217" s="70"/>
      <c r="L217" s="13"/>
      <c r="M217" s="13"/>
      <c r="N217" s="11"/>
      <c r="O217" s="11"/>
      <c r="P217" s="11"/>
      <c r="Q217" s="11"/>
      <c r="R217" s="11"/>
      <c r="S217" s="14"/>
    </row>
    <row r="218" spans="1:19" ht="16" customHeight="1" x14ac:dyDescent="0.2">
      <c r="A218" s="68"/>
      <c r="B218" s="11"/>
      <c r="C218" s="11"/>
      <c r="D218" s="11"/>
      <c r="E218" s="11"/>
      <c r="F218" s="11"/>
      <c r="G218" s="70"/>
      <c r="H218" s="11"/>
      <c r="I218" s="70"/>
      <c r="J218" s="11"/>
      <c r="K218" s="70"/>
      <c r="L218" s="13"/>
      <c r="M218" s="13"/>
      <c r="N218" s="11"/>
      <c r="O218" s="11"/>
      <c r="P218" s="11"/>
      <c r="Q218" s="11"/>
      <c r="R218" s="11"/>
      <c r="S218" s="14"/>
    </row>
    <row r="219" spans="1:19" ht="16" customHeight="1" x14ac:dyDescent="0.2">
      <c r="A219" s="68"/>
      <c r="B219" s="11"/>
      <c r="C219" s="11"/>
      <c r="D219" s="11"/>
      <c r="E219" s="11"/>
      <c r="F219" s="11"/>
      <c r="G219" s="70"/>
      <c r="H219" s="11"/>
      <c r="I219" s="70"/>
      <c r="J219" s="11"/>
      <c r="K219" s="70"/>
      <c r="L219" s="13"/>
      <c r="M219" s="13"/>
      <c r="N219" s="11"/>
      <c r="O219" s="11"/>
      <c r="P219" s="11"/>
      <c r="Q219" s="11"/>
      <c r="R219" s="11"/>
      <c r="S219" s="14"/>
    </row>
    <row r="220" spans="1:19" ht="16" customHeight="1" x14ac:dyDescent="0.2">
      <c r="A220" s="68"/>
      <c r="B220" s="11"/>
      <c r="C220" s="11"/>
      <c r="D220" s="11"/>
      <c r="E220" s="11"/>
      <c r="F220" s="11"/>
      <c r="G220" s="70"/>
      <c r="H220" s="11"/>
      <c r="I220" s="70"/>
      <c r="J220" s="11"/>
      <c r="K220" s="70"/>
      <c r="L220" s="13"/>
      <c r="M220" s="13"/>
      <c r="N220" s="11"/>
      <c r="O220" s="11"/>
      <c r="P220" s="11"/>
      <c r="Q220" s="11"/>
      <c r="R220" s="11"/>
      <c r="S220" s="14"/>
    </row>
    <row r="221" spans="1:19" ht="16" customHeight="1" x14ac:dyDescent="0.2">
      <c r="A221" s="68"/>
      <c r="B221" s="11"/>
      <c r="C221" s="11"/>
      <c r="D221" s="11"/>
      <c r="E221" s="11"/>
      <c r="F221" s="11"/>
      <c r="G221" s="70"/>
      <c r="H221" s="11"/>
      <c r="I221" s="70"/>
      <c r="J221" s="11"/>
      <c r="K221" s="70"/>
      <c r="L221" s="13"/>
      <c r="M221" s="13"/>
      <c r="N221" s="11"/>
      <c r="O221" s="11"/>
      <c r="P221" s="11"/>
      <c r="Q221" s="11"/>
      <c r="R221" s="11"/>
      <c r="S221" s="14"/>
    </row>
    <row r="222" spans="1:19" ht="16" customHeight="1" x14ac:dyDescent="0.2">
      <c r="A222" s="68"/>
      <c r="B222" s="11"/>
      <c r="C222" s="11"/>
      <c r="D222" s="11"/>
      <c r="E222" s="11"/>
      <c r="F222" s="11"/>
      <c r="G222" s="70"/>
      <c r="H222" s="11"/>
      <c r="I222" s="70"/>
      <c r="J222" s="11"/>
      <c r="K222" s="70"/>
      <c r="L222" s="13"/>
      <c r="M222" s="13"/>
      <c r="N222" s="11"/>
      <c r="O222" s="11"/>
      <c r="P222" s="11"/>
      <c r="Q222" s="11"/>
      <c r="R222" s="11"/>
      <c r="S222" s="14"/>
    </row>
    <row r="223" spans="1:19" ht="16" customHeight="1" x14ac:dyDescent="0.2">
      <c r="A223" s="68"/>
      <c r="B223" s="11"/>
      <c r="C223" s="11"/>
      <c r="D223" s="11"/>
      <c r="E223" s="11"/>
      <c r="F223" s="11"/>
      <c r="G223" s="70"/>
      <c r="H223" s="11"/>
      <c r="I223" s="70"/>
      <c r="J223" s="11"/>
      <c r="K223" s="70"/>
      <c r="L223" s="13"/>
      <c r="M223" s="13"/>
      <c r="N223" s="11"/>
      <c r="O223" s="11"/>
      <c r="P223" s="11"/>
      <c r="Q223" s="11"/>
      <c r="R223" s="11"/>
      <c r="S223" s="14"/>
    </row>
    <row r="224" spans="1:19" ht="16" customHeight="1" x14ac:dyDescent="0.2">
      <c r="A224" s="68"/>
      <c r="B224" s="11"/>
      <c r="C224" s="11"/>
      <c r="D224" s="11"/>
      <c r="E224" s="11"/>
      <c r="F224" s="11"/>
      <c r="G224" s="70"/>
      <c r="H224" s="11"/>
      <c r="I224" s="70"/>
      <c r="J224" s="11"/>
      <c r="K224" s="70"/>
      <c r="L224" s="13"/>
      <c r="M224" s="13"/>
      <c r="N224" s="11"/>
      <c r="O224" s="11"/>
      <c r="P224" s="11"/>
      <c r="Q224" s="11"/>
      <c r="R224" s="11"/>
      <c r="S224" s="14"/>
    </row>
    <row r="225" spans="1:19" ht="16" customHeight="1" x14ac:dyDescent="0.2">
      <c r="A225" s="68"/>
      <c r="B225" s="11"/>
      <c r="C225" s="11"/>
      <c r="D225" s="11"/>
      <c r="E225" s="11"/>
      <c r="F225" s="11"/>
      <c r="G225" s="70"/>
      <c r="H225" s="11"/>
      <c r="I225" s="70"/>
      <c r="J225" s="11"/>
      <c r="K225" s="70"/>
      <c r="L225" s="13"/>
      <c r="M225" s="13"/>
      <c r="N225" s="11"/>
      <c r="O225" s="11"/>
      <c r="P225" s="11"/>
      <c r="Q225" s="11"/>
      <c r="R225" s="11"/>
      <c r="S225" s="14"/>
    </row>
    <row r="226" spans="1:19" ht="16" customHeight="1" x14ac:dyDescent="0.2">
      <c r="A226" s="68"/>
      <c r="B226" s="11"/>
      <c r="C226" s="11"/>
      <c r="D226" s="11"/>
      <c r="E226" s="11"/>
      <c r="F226" s="11"/>
      <c r="G226" s="70"/>
      <c r="H226" s="11"/>
      <c r="I226" s="70"/>
      <c r="J226" s="11"/>
      <c r="K226" s="70"/>
      <c r="L226" s="13"/>
      <c r="M226" s="13"/>
      <c r="N226" s="11"/>
      <c r="O226" s="11"/>
      <c r="P226" s="11"/>
      <c r="Q226" s="11"/>
      <c r="R226" s="11"/>
      <c r="S226" s="14"/>
    </row>
    <row r="227" spans="1:19" ht="16" customHeight="1" x14ac:dyDescent="0.2">
      <c r="A227" s="68"/>
      <c r="B227" s="11"/>
      <c r="C227" s="11"/>
      <c r="D227" s="11"/>
      <c r="E227" s="11"/>
      <c r="F227" s="11"/>
      <c r="G227" s="70"/>
      <c r="H227" s="11"/>
      <c r="I227" s="70"/>
      <c r="J227" s="11"/>
      <c r="K227" s="70"/>
      <c r="L227" s="13"/>
      <c r="M227" s="13"/>
      <c r="N227" s="11"/>
      <c r="O227" s="11"/>
      <c r="P227" s="11"/>
      <c r="Q227" s="11"/>
      <c r="R227" s="11"/>
      <c r="S227" s="14"/>
    </row>
    <row r="228" spans="1:19" ht="16" customHeight="1" x14ac:dyDescent="0.2">
      <c r="A228" s="68"/>
      <c r="B228" s="11"/>
      <c r="C228" s="11"/>
      <c r="D228" s="11"/>
      <c r="E228" s="11"/>
      <c r="F228" s="11"/>
      <c r="G228" s="70"/>
      <c r="H228" s="11"/>
      <c r="I228" s="70"/>
      <c r="J228" s="11"/>
      <c r="K228" s="70"/>
      <c r="L228" s="13"/>
      <c r="M228" s="13"/>
      <c r="N228" s="11"/>
      <c r="O228" s="11"/>
      <c r="P228" s="11"/>
      <c r="Q228" s="11"/>
      <c r="R228" s="11"/>
      <c r="S228" s="14"/>
    </row>
    <row r="229" spans="1:19" ht="16" customHeight="1" x14ac:dyDescent="0.2">
      <c r="A229" s="68"/>
      <c r="B229" s="11"/>
      <c r="C229" s="11"/>
      <c r="D229" s="11"/>
      <c r="E229" s="11"/>
      <c r="F229" s="11"/>
      <c r="G229" s="70"/>
      <c r="H229" s="11"/>
      <c r="I229" s="70"/>
      <c r="J229" s="11"/>
      <c r="K229" s="70"/>
      <c r="L229" s="13"/>
      <c r="M229" s="13"/>
      <c r="N229" s="11"/>
      <c r="O229" s="11"/>
      <c r="P229" s="11"/>
      <c r="Q229" s="11"/>
      <c r="R229" s="11"/>
      <c r="S229" s="14"/>
    </row>
    <row r="230" spans="1:19" ht="16" customHeight="1" x14ac:dyDescent="0.2">
      <c r="A230" s="68"/>
      <c r="B230" s="11"/>
      <c r="C230" s="11"/>
      <c r="D230" s="11"/>
      <c r="E230" s="11"/>
      <c r="F230" s="11"/>
      <c r="G230" s="70"/>
      <c r="H230" s="11"/>
      <c r="I230" s="70"/>
      <c r="J230" s="11"/>
      <c r="K230" s="70"/>
      <c r="L230" s="13"/>
      <c r="M230" s="13"/>
      <c r="N230" s="11"/>
      <c r="O230" s="11"/>
      <c r="P230" s="11"/>
      <c r="Q230" s="11"/>
      <c r="R230" s="11"/>
      <c r="S230" s="14"/>
    </row>
    <row r="231" spans="1:19" ht="16" customHeight="1" x14ac:dyDescent="0.2">
      <c r="A231" s="68"/>
      <c r="B231" s="11"/>
      <c r="C231" s="11"/>
      <c r="D231" s="11"/>
      <c r="E231" s="11"/>
      <c r="F231" s="11"/>
      <c r="G231" s="70"/>
      <c r="H231" s="11"/>
      <c r="I231" s="70"/>
      <c r="J231" s="11"/>
      <c r="K231" s="70"/>
      <c r="L231" s="13"/>
      <c r="M231" s="13"/>
      <c r="N231" s="11"/>
      <c r="O231" s="11"/>
      <c r="P231" s="11"/>
      <c r="Q231" s="11"/>
      <c r="R231" s="11"/>
      <c r="S231" s="14"/>
    </row>
    <row r="232" spans="1:19" ht="16" customHeight="1" x14ac:dyDescent="0.2">
      <c r="A232" s="68"/>
      <c r="B232" s="11"/>
      <c r="C232" s="11"/>
      <c r="D232" s="11"/>
      <c r="E232" s="11"/>
      <c r="F232" s="11"/>
      <c r="G232" s="70"/>
      <c r="H232" s="11"/>
      <c r="I232" s="70"/>
      <c r="J232" s="11"/>
      <c r="K232" s="70"/>
      <c r="L232" s="13"/>
      <c r="M232" s="13"/>
      <c r="N232" s="11"/>
      <c r="O232" s="11"/>
      <c r="P232" s="11"/>
      <c r="Q232" s="11"/>
      <c r="R232" s="11"/>
      <c r="S232" s="14"/>
    </row>
    <row r="233" spans="1:19" ht="16" customHeight="1" x14ac:dyDescent="0.2">
      <c r="A233" s="68"/>
      <c r="B233" s="11"/>
      <c r="C233" s="11"/>
      <c r="D233" s="11"/>
      <c r="E233" s="11"/>
      <c r="F233" s="11"/>
      <c r="G233" s="70"/>
      <c r="H233" s="11"/>
      <c r="I233" s="70"/>
      <c r="J233" s="11"/>
      <c r="K233" s="70"/>
      <c r="L233" s="13"/>
      <c r="M233" s="13"/>
      <c r="N233" s="11"/>
      <c r="O233" s="11"/>
      <c r="P233" s="11"/>
      <c r="Q233" s="11"/>
      <c r="R233" s="11"/>
      <c r="S233" s="14"/>
    </row>
    <row r="234" spans="1:19" ht="16" customHeight="1" x14ac:dyDescent="0.2">
      <c r="A234" s="68"/>
      <c r="B234" s="11"/>
      <c r="C234" s="11"/>
      <c r="D234" s="11"/>
      <c r="E234" s="11"/>
      <c r="F234" s="11"/>
      <c r="G234" s="70"/>
      <c r="H234" s="11"/>
      <c r="I234" s="70"/>
      <c r="J234" s="11"/>
      <c r="K234" s="70"/>
      <c r="L234" s="13"/>
      <c r="M234" s="13"/>
      <c r="N234" s="11"/>
      <c r="O234" s="11"/>
      <c r="P234" s="11"/>
      <c r="Q234" s="11"/>
      <c r="R234" s="11"/>
      <c r="S234" s="14"/>
    </row>
    <row r="235" spans="1:19" ht="16" customHeight="1" x14ac:dyDescent="0.2">
      <c r="A235" s="68"/>
      <c r="B235" s="11"/>
      <c r="C235" s="11"/>
      <c r="D235" s="11"/>
      <c r="E235" s="11"/>
      <c r="F235" s="11"/>
      <c r="G235" s="70"/>
      <c r="H235" s="11"/>
      <c r="I235" s="70"/>
      <c r="J235" s="11"/>
      <c r="K235" s="70"/>
      <c r="L235" s="13"/>
      <c r="M235" s="13"/>
      <c r="N235" s="11"/>
      <c r="O235" s="11"/>
      <c r="P235" s="11"/>
      <c r="Q235" s="11"/>
      <c r="R235" s="11"/>
      <c r="S235" s="14"/>
    </row>
    <row r="236" spans="1:19" ht="16" customHeight="1" x14ac:dyDescent="0.2">
      <c r="A236" s="68"/>
      <c r="B236" s="11"/>
      <c r="C236" s="11"/>
      <c r="D236" s="11"/>
      <c r="E236" s="11"/>
      <c r="F236" s="11"/>
      <c r="G236" s="70"/>
      <c r="H236" s="11"/>
      <c r="I236" s="70"/>
      <c r="J236" s="11"/>
      <c r="K236" s="70"/>
      <c r="L236" s="13"/>
      <c r="M236" s="13"/>
      <c r="N236" s="11"/>
      <c r="O236" s="11"/>
      <c r="P236" s="11"/>
      <c r="Q236" s="11"/>
      <c r="R236" s="11"/>
      <c r="S236" s="14"/>
    </row>
    <row r="237" spans="1:19" ht="16" customHeight="1" x14ac:dyDescent="0.2">
      <c r="A237" s="68"/>
      <c r="B237" s="11"/>
      <c r="C237" s="11"/>
      <c r="D237" s="11"/>
      <c r="E237" s="11"/>
      <c r="F237" s="11"/>
      <c r="G237" s="70"/>
      <c r="H237" s="11"/>
      <c r="I237" s="70"/>
      <c r="J237" s="11"/>
      <c r="K237" s="70"/>
      <c r="L237" s="13"/>
      <c r="M237" s="13"/>
      <c r="N237" s="11"/>
      <c r="O237" s="11"/>
      <c r="P237" s="11"/>
      <c r="Q237" s="11"/>
      <c r="R237" s="11"/>
      <c r="S237" s="14"/>
    </row>
    <row r="238" spans="1:19" ht="16" customHeight="1" x14ac:dyDescent="0.2">
      <c r="A238" s="68"/>
      <c r="B238" s="11"/>
      <c r="C238" s="11"/>
      <c r="D238" s="11"/>
      <c r="E238" s="11"/>
      <c r="F238" s="11"/>
      <c r="G238" s="70"/>
      <c r="H238" s="11"/>
      <c r="I238" s="70"/>
      <c r="J238" s="11"/>
      <c r="K238" s="70"/>
      <c r="L238" s="13"/>
      <c r="M238" s="13"/>
      <c r="N238" s="11"/>
      <c r="O238" s="11"/>
      <c r="P238" s="11"/>
      <c r="Q238" s="11"/>
      <c r="R238" s="11"/>
      <c r="S238" s="14"/>
    </row>
    <row r="239" spans="1:19" ht="16" customHeight="1" x14ac:dyDescent="0.2">
      <c r="A239" s="68"/>
      <c r="B239" s="11"/>
      <c r="C239" s="11"/>
      <c r="D239" s="11"/>
      <c r="E239" s="11"/>
      <c r="F239" s="11"/>
      <c r="G239" s="70"/>
      <c r="H239" s="11"/>
      <c r="I239" s="70"/>
      <c r="J239" s="11"/>
      <c r="K239" s="70"/>
      <c r="L239" s="13"/>
      <c r="M239" s="13"/>
      <c r="N239" s="11"/>
      <c r="O239" s="11"/>
      <c r="P239" s="11"/>
      <c r="Q239" s="11"/>
      <c r="R239" s="11"/>
      <c r="S239" s="14"/>
    </row>
    <row r="240" spans="1:19" ht="16" customHeight="1" x14ac:dyDescent="0.2">
      <c r="A240" s="68"/>
      <c r="B240" s="11"/>
      <c r="C240" s="11"/>
      <c r="D240" s="11"/>
      <c r="E240" s="11"/>
      <c r="F240" s="11"/>
      <c r="G240" s="70"/>
      <c r="H240" s="11"/>
      <c r="I240" s="70"/>
      <c r="J240" s="11"/>
      <c r="K240" s="70"/>
      <c r="L240" s="13"/>
      <c r="M240" s="13"/>
      <c r="N240" s="11"/>
      <c r="O240" s="11"/>
      <c r="P240" s="11"/>
      <c r="Q240" s="11"/>
      <c r="R240" s="11"/>
      <c r="S240" s="14"/>
    </row>
    <row r="241" spans="1:19" ht="16" customHeight="1" x14ac:dyDescent="0.2">
      <c r="A241" s="68"/>
      <c r="B241" s="11"/>
      <c r="C241" s="11"/>
      <c r="D241" s="11"/>
      <c r="E241" s="11"/>
      <c r="F241" s="11"/>
      <c r="G241" s="70"/>
      <c r="H241" s="11"/>
      <c r="I241" s="70"/>
      <c r="J241" s="11"/>
      <c r="K241" s="70"/>
      <c r="L241" s="13"/>
      <c r="M241" s="13"/>
      <c r="N241" s="11"/>
      <c r="O241" s="11"/>
      <c r="P241" s="11"/>
      <c r="Q241" s="11"/>
      <c r="R241" s="11"/>
      <c r="S241" s="14"/>
    </row>
    <row r="242" spans="1:19" ht="16" customHeight="1" x14ac:dyDescent="0.2">
      <c r="A242" s="68"/>
      <c r="B242" s="11"/>
      <c r="C242" s="11"/>
      <c r="D242" s="11"/>
      <c r="E242" s="11"/>
      <c r="F242" s="11"/>
      <c r="G242" s="70"/>
      <c r="H242" s="11"/>
      <c r="I242" s="70"/>
      <c r="J242" s="11"/>
      <c r="K242" s="70"/>
      <c r="L242" s="13"/>
      <c r="M242" s="13"/>
      <c r="N242" s="11"/>
      <c r="O242" s="11"/>
      <c r="P242" s="11"/>
      <c r="Q242" s="11"/>
      <c r="R242" s="11"/>
      <c r="S242" s="14"/>
    </row>
    <row r="243" spans="1:19" ht="16" customHeight="1" x14ac:dyDescent="0.2">
      <c r="A243" s="68"/>
      <c r="B243" s="11"/>
      <c r="C243" s="11"/>
      <c r="D243" s="11"/>
      <c r="E243" s="11"/>
      <c r="F243" s="11"/>
      <c r="G243" s="70"/>
      <c r="H243" s="11"/>
      <c r="I243" s="70"/>
      <c r="J243" s="11"/>
      <c r="K243" s="70"/>
      <c r="L243" s="13"/>
      <c r="M243" s="13"/>
      <c r="N243" s="11"/>
      <c r="O243" s="11"/>
      <c r="P243" s="11"/>
      <c r="Q243" s="11"/>
      <c r="R243" s="11"/>
      <c r="S243" s="14"/>
    </row>
    <row r="244" spans="1:19" ht="16" customHeight="1" x14ac:dyDescent="0.2">
      <c r="A244" s="68"/>
      <c r="B244" s="11"/>
      <c r="C244" s="11"/>
      <c r="D244" s="11"/>
      <c r="E244" s="11"/>
      <c r="F244" s="11"/>
      <c r="G244" s="70"/>
      <c r="H244" s="11"/>
      <c r="I244" s="70"/>
      <c r="J244" s="11"/>
      <c r="K244" s="70"/>
      <c r="L244" s="13"/>
      <c r="M244" s="13"/>
      <c r="N244" s="11"/>
      <c r="O244" s="11"/>
      <c r="P244" s="11"/>
      <c r="Q244" s="11"/>
      <c r="R244" s="11"/>
      <c r="S244" s="14"/>
    </row>
    <row r="245" spans="1:19" ht="16" customHeight="1" x14ac:dyDescent="0.2">
      <c r="A245" s="68"/>
      <c r="B245" s="11"/>
      <c r="C245" s="11"/>
      <c r="D245" s="11"/>
      <c r="E245" s="11"/>
      <c r="F245" s="11"/>
      <c r="G245" s="70"/>
      <c r="H245" s="11"/>
      <c r="I245" s="70"/>
      <c r="J245" s="11"/>
      <c r="K245" s="70"/>
      <c r="L245" s="13"/>
      <c r="M245" s="13"/>
      <c r="N245" s="11"/>
      <c r="O245" s="11"/>
      <c r="P245" s="11"/>
      <c r="Q245" s="11"/>
      <c r="R245" s="11"/>
      <c r="S245" s="14"/>
    </row>
    <row r="246" spans="1:19" ht="16" customHeight="1" x14ac:dyDescent="0.2">
      <c r="A246" s="68"/>
      <c r="B246" s="11"/>
      <c r="C246" s="11"/>
      <c r="D246" s="11"/>
      <c r="E246" s="11"/>
      <c r="F246" s="11"/>
      <c r="G246" s="70"/>
      <c r="H246" s="11"/>
      <c r="I246" s="70"/>
      <c r="J246" s="11"/>
      <c r="K246" s="70"/>
      <c r="L246" s="13"/>
      <c r="M246" s="13"/>
      <c r="N246" s="11"/>
      <c r="O246" s="11"/>
      <c r="P246" s="11"/>
      <c r="Q246" s="11"/>
      <c r="R246" s="11"/>
      <c r="S246" s="14"/>
    </row>
    <row r="247" spans="1:19" ht="16" customHeight="1" x14ac:dyDescent="0.2">
      <c r="A247" s="68"/>
      <c r="B247" s="11"/>
      <c r="C247" s="11"/>
      <c r="D247" s="11"/>
      <c r="E247" s="11"/>
      <c r="F247" s="11"/>
      <c r="G247" s="70"/>
      <c r="H247" s="11"/>
      <c r="I247" s="70"/>
      <c r="J247" s="11"/>
      <c r="K247" s="70"/>
      <c r="L247" s="13"/>
      <c r="M247" s="13"/>
      <c r="N247" s="11"/>
      <c r="O247" s="11"/>
      <c r="P247" s="11"/>
      <c r="Q247" s="11"/>
      <c r="R247" s="11"/>
      <c r="S247" s="14"/>
    </row>
    <row r="248" spans="1:19" ht="16" customHeight="1" x14ac:dyDescent="0.2">
      <c r="A248" s="68"/>
      <c r="B248" s="11"/>
      <c r="C248" s="11"/>
      <c r="D248" s="11"/>
      <c r="E248" s="11"/>
      <c r="F248" s="11"/>
      <c r="G248" s="70"/>
      <c r="H248" s="11"/>
      <c r="I248" s="70"/>
      <c r="J248" s="11"/>
      <c r="K248" s="70"/>
      <c r="L248" s="13"/>
      <c r="M248" s="13"/>
      <c r="N248" s="11"/>
      <c r="O248" s="11"/>
      <c r="P248" s="11"/>
      <c r="Q248" s="11"/>
      <c r="R248" s="11"/>
      <c r="S248" s="14"/>
    </row>
    <row r="249" spans="1:19" ht="16" customHeight="1" x14ac:dyDescent="0.2">
      <c r="A249" s="68"/>
      <c r="B249" s="11"/>
      <c r="C249" s="11"/>
      <c r="D249" s="11"/>
      <c r="E249" s="11"/>
      <c r="F249" s="11"/>
      <c r="G249" s="70"/>
      <c r="H249" s="11"/>
      <c r="I249" s="70"/>
      <c r="J249" s="11"/>
      <c r="K249" s="70"/>
      <c r="L249" s="13"/>
      <c r="M249" s="13"/>
      <c r="N249" s="11"/>
      <c r="O249" s="11"/>
      <c r="P249" s="11"/>
      <c r="Q249" s="11"/>
      <c r="R249" s="11"/>
      <c r="S249" s="14"/>
    </row>
    <row r="250" spans="1:19" ht="16" customHeight="1" x14ac:dyDescent="0.2">
      <c r="A250" s="68"/>
      <c r="B250" s="11"/>
      <c r="C250" s="11"/>
      <c r="D250" s="11"/>
      <c r="E250" s="11"/>
      <c r="F250" s="11"/>
      <c r="G250" s="70"/>
      <c r="H250" s="11"/>
      <c r="I250" s="70"/>
      <c r="J250" s="11"/>
      <c r="K250" s="70"/>
      <c r="L250" s="13"/>
      <c r="M250" s="13"/>
      <c r="N250" s="11"/>
      <c r="O250" s="11"/>
      <c r="P250" s="11"/>
      <c r="Q250" s="11"/>
      <c r="R250" s="11"/>
      <c r="S250" s="14"/>
    </row>
    <row r="251" spans="1:19" ht="16" customHeight="1" x14ac:dyDescent="0.2">
      <c r="A251" s="68"/>
      <c r="B251" s="11"/>
      <c r="C251" s="11"/>
      <c r="D251" s="11"/>
      <c r="E251" s="11"/>
      <c r="F251" s="11"/>
      <c r="G251" s="70"/>
      <c r="H251" s="11"/>
      <c r="I251" s="70"/>
      <c r="J251" s="11"/>
      <c r="K251" s="70"/>
      <c r="L251" s="13"/>
      <c r="M251" s="13"/>
      <c r="N251" s="11"/>
      <c r="O251" s="11"/>
      <c r="P251" s="11"/>
      <c r="Q251" s="11"/>
      <c r="R251" s="11"/>
      <c r="S251" s="14"/>
    </row>
    <row r="252" spans="1:19" ht="16" customHeight="1" x14ac:dyDescent="0.2">
      <c r="A252" s="68"/>
      <c r="B252" s="11"/>
      <c r="C252" s="11"/>
      <c r="D252" s="11"/>
      <c r="E252" s="11"/>
      <c r="F252" s="11"/>
      <c r="G252" s="70"/>
      <c r="H252" s="11"/>
      <c r="I252" s="70"/>
      <c r="J252" s="11"/>
      <c r="K252" s="70"/>
      <c r="L252" s="13"/>
      <c r="M252" s="13"/>
      <c r="N252" s="11"/>
      <c r="O252" s="11"/>
      <c r="P252" s="11"/>
      <c r="Q252" s="11"/>
      <c r="R252" s="11"/>
      <c r="S252" s="14"/>
    </row>
    <row r="253" spans="1:19" ht="16" customHeight="1" x14ac:dyDescent="0.2">
      <c r="A253" s="68"/>
      <c r="B253" s="11"/>
      <c r="C253" s="11"/>
      <c r="D253" s="11"/>
      <c r="E253" s="11"/>
      <c r="F253" s="11"/>
      <c r="G253" s="70"/>
      <c r="H253" s="11"/>
      <c r="I253" s="70"/>
      <c r="J253" s="11"/>
      <c r="K253" s="70"/>
      <c r="L253" s="13"/>
      <c r="M253" s="13"/>
      <c r="N253" s="11"/>
      <c r="O253" s="11"/>
      <c r="P253" s="11"/>
      <c r="Q253" s="11"/>
      <c r="R253" s="11"/>
      <c r="S253" s="14"/>
    </row>
    <row r="254" spans="1:19" ht="16" customHeight="1" x14ac:dyDescent="0.2">
      <c r="A254" s="68"/>
      <c r="B254" s="11"/>
      <c r="C254" s="11"/>
      <c r="D254" s="11"/>
      <c r="E254" s="11"/>
      <c r="F254" s="11"/>
      <c r="G254" s="70"/>
      <c r="H254" s="11"/>
      <c r="I254" s="70"/>
      <c r="J254" s="11"/>
      <c r="K254" s="70"/>
      <c r="L254" s="13"/>
      <c r="M254" s="13"/>
      <c r="N254" s="11"/>
      <c r="O254" s="11"/>
      <c r="P254" s="11"/>
      <c r="Q254" s="11"/>
      <c r="R254" s="11"/>
      <c r="S254" s="14"/>
    </row>
    <row r="255" spans="1:19" ht="16" customHeight="1" x14ac:dyDescent="0.2">
      <c r="A255" s="68"/>
      <c r="B255" s="11"/>
      <c r="C255" s="11"/>
      <c r="D255" s="11"/>
      <c r="E255" s="11"/>
      <c r="F255" s="11"/>
      <c r="G255" s="70"/>
      <c r="H255" s="11"/>
      <c r="I255" s="70"/>
      <c r="J255" s="11"/>
      <c r="K255" s="70"/>
      <c r="L255" s="13"/>
      <c r="M255" s="13"/>
      <c r="N255" s="11"/>
      <c r="O255" s="11"/>
      <c r="P255" s="11"/>
      <c r="Q255" s="11"/>
      <c r="R255" s="11"/>
      <c r="S255" s="14"/>
    </row>
    <row r="256" spans="1:19" ht="16" customHeight="1" x14ac:dyDescent="0.2">
      <c r="A256" s="68"/>
      <c r="B256" s="11"/>
      <c r="C256" s="11"/>
      <c r="D256" s="11"/>
      <c r="E256" s="11"/>
      <c r="F256" s="11"/>
      <c r="G256" s="70"/>
      <c r="H256" s="11"/>
      <c r="I256" s="70"/>
      <c r="J256" s="11"/>
      <c r="K256" s="70"/>
      <c r="L256" s="13"/>
      <c r="M256" s="13"/>
      <c r="N256" s="11"/>
      <c r="O256" s="11"/>
      <c r="P256" s="11"/>
      <c r="Q256" s="11"/>
      <c r="R256" s="11"/>
      <c r="S256" s="14"/>
    </row>
    <row r="257" spans="1:19" ht="16" customHeight="1" x14ac:dyDescent="0.2">
      <c r="A257" s="68"/>
      <c r="B257" s="11"/>
      <c r="C257" s="11"/>
      <c r="D257" s="11"/>
      <c r="E257" s="11"/>
      <c r="F257" s="11"/>
      <c r="G257" s="70"/>
      <c r="H257" s="11"/>
      <c r="I257" s="70"/>
      <c r="J257" s="11"/>
      <c r="K257" s="70"/>
      <c r="L257" s="13"/>
      <c r="M257" s="13"/>
      <c r="N257" s="11"/>
      <c r="O257" s="11"/>
      <c r="P257" s="11"/>
      <c r="Q257" s="11"/>
      <c r="R257" s="11"/>
      <c r="S257" s="14"/>
    </row>
    <row r="258" spans="1:19" ht="16" customHeight="1" x14ac:dyDescent="0.2">
      <c r="A258" s="68"/>
      <c r="B258" s="11"/>
      <c r="C258" s="11"/>
      <c r="D258" s="11"/>
      <c r="E258" s="11"/>
      <c r="F258" s="11"/>
      <c r="G258" s="70"/>
      <c r="H258" s="11"/>
      <c r="I258" s="70"/>
      <c r="J258" s="11"/>
      <c r="K258" s="70"/>
      <c r="L258" s="13"/>
      <c r="M258" s="13"/>
      <c r="N258" s="11"/>
      <c r="O258" s="11"/>
      <c r="P258" s="11"/>
      <c r="Q258" s="11"/>
      <c r="R258" s="11"/>
      <c r="S258" s="14"/>
    </row>
    <row r="259" spans="1:19" ht="16" customHeight="1" x14ac:dyDescent="0.2">
      <c r="A259" s="68"/>
      <c r="B259" s="11"/>
      <c r="C259" s="11"/>
      <c r="D259" s="11"/>
      <c r="E259" s="11"/>
      <c r="F259" s="11"/>
      <c r="G259" s="70"/>
      <c r="H259" s="11"/>
      <c r="I259" s="70"/>
      <c r="J259" s="11"/>
      <c r="K259" s="70"/>
      <c r="L259" s="13"/>
      <c r="M259" s="13"/>
      <c r="N259" s="11"/>
      <c r="O259" s="11"/>
      <c r="P259" s="11"/>
      <c r="Q259" s="11"/>
      <c r="R259" s="11"/>
      <c r="S259" s="14"/>
    </row>
    <row r="260" spans="1:19" ht="16" customHeight="1" x14ac:dyDescent="0.2">
      <c r="A260" s="68"/>
      <c r="B260" s="11"/>
      <c r="C260" s="11"/>
      <c r="D260" s="11"/>
      <c r="E260" s="11"/>
      <c r="F260" s="11"/>
      <c r="G260" s="70"/>
      <c r="H260" s="11"/>
      <c r="I260" s="70"/>
      <c r="J260" s="11"/>
      <c r="K260" s="70"/>
      <c r="L260" s="13"/>
      <c r="M260" s="13"/>
      <c r="N260" s="11"/>
      <c r="O260" s="11"/>
      <c r="P260" s="11"/>
      <c r="Q260" s="11"/>
      <c r="R260" s="11"/>
      <c r="S260" s="14"/>
    </row>
    <row r="261" spans="1:19" ht="16" customHeight="1" x14ac:dyDescent="0.2">
      <c r="A261" s="68"/>
      <c r="B261" s="11"/>
      <c r="C261" s="11"/>
      <c r="D261" s="11"/>
      <c r="E261" s="11"/>
      <c r="F261" s="11"/>
      <c r="G261" s="70"/>
      <c r="H261" s="11"/>
      <c r="I261" s="70"/>
      <c r="J261" s="11"/>
      <c r="K261" s="70"/>
      <c r="L261" s="13"/>
      <c r="M261" s="13"/>
      <c r="N261" s="11"/>
      <c r="O261" s="11"/>
      <c r="P261" s="11"/>
      <c r="Q261" s="11"/>
      <c r="R261" s="11"/>
      <c r="S261" s="14"/>
    </row>
    <row r="262" spans="1:19" ht="16" customHeight="1" x14ac:dyDescent="0.2">
      <c r="A262" s="68"/>
      <c r="B262" s="11"/>
      <c r="C262" s="11"/>
      <c r="D262" s="11"/>
      <c r="E262" s="11"/>
      <c r="F262" s="11"/>
      <c r="G262" s="70"/>
      <c r="H262" s="11"/>
      <c r="I262" s="70"/>
      <c r="J262" s="11"/>
      <c r="K262" s="70"/>
      <c r="L262" s="13"/>
      <c r="M262" s="13"/>
      <c r="N262" s="11"/>
      <c r="O262" s="11"/>
      <c r="P262" s="11"/>
      <c r="Q262" s="11"/>
      <c r="R262" s="11"/>
      <c r="S262" s="14"/>
    </row>
    <row r="263" spans="1:19" ht="16" customHeight="1" x14ac:dyDescent="0.2">
      <c r="A263" s="68"/>
      <c r="B263" s="11"/>
      <c r="C263" s="11"/>
      <c r="D263" s="11"/>
      <c r="E263" s="11"/>
      <c r="F263" s="11"/>
      <c r="G263" s="70"/>
      <c r="H263" s="11"/>
      <c r="I263" s="70"/>
      <c r="J263" s="11"/>
      <c r="K263" s="70"/>
      <c r="L263" s="13"/>
      <c r="M263" s="13"/>
      <c r="N263" s="11"/>
      <c r="O263" s="11"/>
      <c r="P263" s="11"/>
      <c r="Q263" s="11"/>
      <c r="R263" s="11"/>
      <c r="S263" s="14"/>
    </row>
    <row r="264" spans="1:19" ht="16" customHeight="1" x14ac:dyDescent="0.2">
      <c r="A264" s="68"/>
      <c r="B264" s="11"/>
      <c r="C264" s="11"/>
      <c r="D264" s="11"/>
      <c r="E264" s="11"/>
      <c r="F264" s="11"/>
      <c r="G264" s="70"/>
      <c r="H264" s="11"/>
      <c r="I264" s="70"/>
      <c r="J264" s="11"/>
      <c r="K264" s="70"/>
      <c r="L264" s="13"/>
      <c r="M264" s="13"/>
      <c r="N264" s="11"/>
      <c r="O264" s="11"/>
      <c r="P264" s="11"/>
      <c r="Q264" s="11"/>
      <c r="R264" s="11"/>
      <c r="S264" s="14"/>
    </row>
    <row r="265" spans="1:19" ht="16" customHeight="1" x14ac:dyDescent="0.2">
      <c r="A265" s="68"/>
      <c r="B265" s="11"/>
      <c r="C265" s="11"/>
      <c r="D265" s="11"/>
      <c r="E265" s="11"/>
      <c r="F265" s="11"/>
      <c r="G265" s="70"/>
      <c r="H265" s="11"/>
      <c r="I265" s="70"/>
      <c r="J265" s="11"/>
      <c r="K265" s="70"/>
      <c r="L265" s="13"/>
      <c r="M265" s="13"/>
      <c r="N265" s="11"/>
      <c r="O265" s="11"/>
      <c r="P265" s="11"/>
      <c r="Q265" s="11"/>
      <c r="R265" s="11"/>
      <c r="S265" s="14"/>
    </row>
    <row r="266" spans="1:19" ht="16" customHeight="1" x14ac:dyDescent="0.2">
      <c r="A266" s="68"/>
      <c r="B266" s="11"/>
      <c r="C266" s="11"/>
      <c r="D266" s="11"/>
      <c r="E266" s="11"/>
      <c r="F266" s="11"/>
      <c r="G266" s="70"/>
      <c r="H266" s="11"/>
      <c r="I266" s="70"/>
      <c r="J266" s="11"/>
      <c r="K266" s="70"/>
      <c r="L266" s="13"/>
      <c r="M266" s="13"/>
      <c r="N266" s="11"/>
      <c r="O266" s="11"/>
      <c r="P266" s="11"/>
      <c r="Q266" s="11"/>
      <c r="R266" s="11"/>
      <c r="S266" s="14"/>
    </row>
    <row r="267" spans="1:19" ht="16" customHeight="1" x14ac:dyDescent="0.2">
      <c r="A267" s="68"/>
      <c r="B267" s="11"/>
      <c r="C267" s="11"/>
      <c r="D267" s="11"/>
      <c r="E267" s="11"/>
      <c r="F267" s="11"/>
      <c r="G267" s="70"/>
      <c r="H267" s="11"/>
      <c r="I267" s="70"/>
      <c r="J267" s="11"/>
      <c r="K267" s="70"/>
      <c r="L267" s="13"/>
      <c r="M267" s="13"/>
      <c r="N267" s="11"/>
      <c r="O267" s="11"/>
      <c r="P267" s="11"/>
      <c r="Q267" s="11"/>
      <c r="R267" s="11"/>
      <c r="S267" s="14"/>
    </row>
    <row r="268" spans="1:19" ht="16" customHeight="1" x14ac:dyDescent="0.2">
      <c r="A268" s="68"/>
      <c r="B268" s="11"/>
      <c r="C268" s="11"/>
      <c r="D268" s="11"/>
      <c r="E268" s="11"/>
      <c r="F268" s="11"/>
      <c r="G268" s="70"/>
      <c r="H268" s="11"/>
      <c r="I268" s="70"/>
      <c r="J268" s="11"/>
      <c r="K268" s="70"/>
      <c r="L268" s="13"/>
      <c r="M268" s="13"/>
      <c r="N268" s="11"/>
      <c r="O268" s="11"/>
      <c r="P268" s="11"/>
      <c r="Q268" s="11"/>
      <c r="R268" s="11"/>
      <c r="S268" s="14"/>
    </row>
    <row r="269" spans="1:19" ht="16" customHeight="1" x14ac:dyDescent="0.2">
      <c r="A269" s="68"/>
      <c r="B269" s="11"/>
      <c r="C269" s="11"/>
      <c r="D269" s="11"/>
      <c r="E269" s="11"/>
      <c r="F269" s="11"/>
      <c r="G269" s="70"/>
      <c r="H269" s="11"/>
      <c r="I269" s="70"/>
      <c r="J269" s="11"/>
      <c r="K269" s="70"/>
      <c r="L269" s="13"/>
      <c r="M269" s="13"/>
      <c r="N269" s="11"/>
      <c r="O269" s="11"/>
      <c r="P269" s="11"/>
      <c r="Q269" s="11"/>
      <c r="R269" s="11"/>
      <c r="S269" s="14"/>
    </row>
    <row r="270" spans="1:19" ht="16" customHeight="1" x14ac:dyDescent="0.2">
      <c r="A270" s="68"/>
      <c r="B270" s="11"/>
      <c r="C270" s="11"/>
      <c r="D270" s="11"/>
      <c r="E270" s="11"/>
      <c r="F270" s="11"/>
      <c r="G270" s="70"/>
      <c r="H270" s="11"/>
      <c r="I270" s="70"/>
      <c r="J270" s="11"/>
      <c r="K270" s="70"/>
      <c r="L270" s="13"/>
      <c r="M270" s="13"/>
      <c r="N270" s="11"/>
      <c r="O270" s="11"/>
      <c r="P270" s="11"/>
      <c r="Q270" s="11"/>
      <c r="R270" s="11"/>
      <c r="S270" s="14"/>
    </row>
    <row r="271" spans="1:19" ht="16" customHeight="1" x14ac:dyDescent="0.2">
      <c r="A271" s="68"/>
      <c r="B271" s="11"/>
      <c r="C271" s="11"/>
      <c r="D271" s="11"/>
      <c r="E271" s="11"/>
      <c r="F271" s="11"/>
      <c r="G271" s="70"/>
      <c r="H271" s="11"/>
      <c r="I271" s="70"/>
      <c r="J271" s="11"/>
      <c r="K271" s="70"/>
      <c r="L271" s="13"/>
      <c r="M271" s="13"/>
      <c r="N271" s="11"/>
      <c r="O271" s="11"/>
      <c r="P271" s="11"/>
      <c r="Q271" s="11"/>
      <c r="R271" s="11"/>
      <c r="S271" s="14"/>
    </row>
    <row r="272" spans="1:19" ht="16" customHeight="1" x14ac:dyDescent="0.2">
      <c r="A272" s="68"/>
      <c r="B272" s="11"/>
      <c r="C272" s="11"/>
      <c r="D272" s="11"/>
      <c r="E272" s="11"/>
      <c r="F272" s="11"/>
      <c r="G272" s="70"/>
      <c r="H272" s="11"/>
      <c r="I272" s="70"/>
      <c r="J272" s="11"/>
      <c r="K272" s="70"/>
      <c r="L272" s="13"/>
      <c r="M272" s="13"/>
      <c r="N272" s="11"/>
      <c r="O272" s="11"/>
      <c r="P272" s="11"/>
      <c r="Q272" s="11"/>
      <c r="R272" s="11"/>
      <c r="S272" s="14"/>
    </row>
    <row r="273" spans="1:19" ht="16" customHeight="1" x14ac:dyDescent="0.2">
      <c r="A273" s="68"/>
      <c r="B273" s="11"/>
      <c r="C273" s="11"/>
      <c r="D273" s="11"/>
      <c r="E273" s="11"/>
      <c r="F273" s="11"/>
      <c r="G273" s="70"/>
      <c r="H273" s="11"/>
      <c r="I273" s="70"/>
      <c r="J273" s="11"/>
      <c r="K273" s="70"/>
      <c r="L273" s="13"/>
      <c r="M273" s="13"/>
      <c r="N273" s="11"/>
      <c r="O273" s="11"/>
      <c r="P273" s="11"/>
      <c r="Q273" s="11"/>
      <c r="R273" s="11"/>
      <c r="S273" s="14"/>
    </row>
    <row r="274" spans="1:19" ht="16" customHeight="1" x14ac:dyDescent="0.2">
      <c r="A274" s="68"/>
      <c r="B274" s="11"/>
      <c r="C274" s="11"/>
      <c r="D274" s="11"/>
      <c r="E274" s="11"/>
      <c r="F274" s="11"/>
      <c r="G274" s="70"/>
      <c r="H274" s="11"/>
      <c r="I274" s="70"/>
      <c r="J274" s="11"/>
      <c r="K274" s="70"/>
      <c r="L274" s="13"/>
      <c r="M274" s="13"/>
      <c r="N274" s="11"/>
      <c r="O274" s="11"/>
      <c r="P274" s="11"/>
      <c r="Q274" s="11"/>
      <c r="R274" s="11"/>
      <c r="S274" s="14"/>
    </row>
    <row r="275" spans="1:19" ht="16" customHeight="1" x14ac:dyDescent="0.2">
      <c r="A275" s="68"/>
      <c r="B275" s="11"/>
      <c r="C275" s="11"/>
      <c r="D275" s="11"/>
      <c r="E275" s="11"/>
      <c r="F275" s="11"/>
      <c r="G275" s="70"/>
      <c r="H275" s="11"/>
      <c r="I275" s="70"/>
      <c r="J275" s="11"/>
      <c r="K275" s="70"/>
      <c r="L275" s="13"/>
      <c r="M275" s="13"/>
      <c r="N275" s="11"/>
      <c r="O275" s="11"/>
      <c r="P275" s="11"/>
      <c r="Q275" s="11"/>
      <c r="R275" s="11"/>
      <c r="S275" s="14"/>
    </row>
    <row r="276" spans="1:19" ht="16" customHeight="1" x14ac:dyDescent="0.2">
      <c r="A276" s="68"/>
      <c r="B276" s="11"/>
      <c r="C276" s="11"/>
      <c r="D276" s="11"/>
      <c r="E276" s="11"/>
      <c r="F276" s="11"/>
      <c r="G276" s="70"/>
      <c r="H276" s="11"/>
      <c r="I276" s="70"/>
      <c r="J276" s="11"/>
      <c r="K276" s="70"/>
      <c r="L276" s="13"/>
      <c r="M276" s="13"/>
      <c r="N276" s="11"/>
      <c r="O276" s="11"/>
      <c r="P276" s="11"/>
      <c r="Q276" s="11"/>
      <c r="R276" s="11"/>
      <c r="S276" s="14"/>
    </row>
    <row r="277" spans="1:19" ht="16" customHeight="1" x14ac:dyDescent="0.2">
      <c r="A277" s="68"/>
      <c r="B277" s="11"/>
      <c r="C277" s="11"/>
      <c r="D277" s="11"/>
      <c r="E277" s="11"/>
      <c r="F277" s="11"/>
      <c r="G277" s="70"/>
      <c r="H277" s="11"/>
      <c r="I277" s="70"/>
      <c r="J277" s="11"/>
      <c r="K277" s="70"/>
      <c r="L277" s="13"/>
      <c r="M277" s="13"/>
      <c r="N277" s="11"/>
      <c r="O277" s="11"/>
      <c r="P277" s="11"/>
      <c r="Q277" s="11"/>
      <c r="R277" s="11"/>
      <c r="S277" s="14"/>
    </row>
    <row r="278" spans="1:19" ht="16" customHeight="1" x14ac:dyDescent="0.2">
      <c r="A278" s="68"/>
      <c r="B278" s="11"/>
      <c r="C278" s="11"/>
      <c r="D278" s="11"/>
      <c r="E278" s="11"/>
      <c r="F278" s="11"/>
      <c r="G278" s="70"/>
      <c r="H278" s="11"/>
      <c r="I278" s="70"/>
      <c r="J278" s="11"/>
      <c r="K278" s="70"/>
      <c r="L278" s="13"/>
      <c r="M278" s="13"/>
      <c r="N278" s="11"/>
      <c r="O278" s="11"/>
      <c r="P278" s="11"/>
      <c r="Q278" s="11"/>
      <c r="R278" s="11"/>
      <c r="S278" s="14"/>
    </row>
    <row r="279" spans="1:19" ht="16" customHeight="1" x14ac:dyDescent="0.2">
      <c r="A279" s="68"/>
      <c r="B279" s="11"/>
      <c r="C279" s="11"/>
      <c r="D279" s="11"/>
      <c r="E279" s="11"/>
      <c r="F279" s="11"/>
      <c r="G279" s="70"/>
      <c r="H279" s="11"/>
      <c r="I279" s="70"/>
      <c r="J279" s="11"/>
      <c r="K279" s="70"/>
      <c r="L279" s="13"/>
      <c r="M279" s="13"/>
      <c r="N279" s="11"/>
      <c r="O279" s="11"/>
      <c r="P279" s="11"/>
      <c r="Q279" s="11"/>
      <c r="R279" s="11"/>
      <c r="S279" s="14"/>
    </row>
    <row r="280" spans="1:19" ht="16" customHeight="1" x14ac:dyDescent="0.2">
      <c r="A280" s="68"/>
      <c r="B280" s="11"/>
      <c r="C280" s="11"/>
      <c r="D280" s="11"/>
      <c r="E280" s="11"/>
      <c r="F280" s="11"/>
      <c r="G280" s="70"/>
      <c r="H280" s="11"/>
      <c r="I280" s="70"/>
      <c r="J280" s="11"/>
      <c r="K280" s="70"/>
      <c r="L280" s="13"/>
      <c r="M280" s="13"/>
      <c r="N280" s="11"/>
      <c r="O280" s="11"/>
      <c r="P280" s="11"/>
      <c r="Q280" s="11"/>
      <c r="R280" s="11"/>
      <c r="S280" s="14"/>
    </row>
    <row r="281" spans="1:19" ht="16" customHeight="1" x14ac:dyDescent="0.2">
      <c r="A281" s="68"/>
      <c r="B281" s="11"/>
      <c r="C281" s="11"/>
      <c r="D281" s="11"/>
      <c r="E281" s="11"/>
      <c r="F281" s="11"/>
      <c r="G281" s="70"/>
      <c r="H281" s="11"/>
      <c r="I281" s="70"/>
      <c r="J281" s="11"/>
      <c r="K281" s="70"/>
      <c r="L281" s="13"/>
      <c r="M281" s="13"/>
      <c r="N281" s="11"/>
      <c r="O281" s="11"/>
      <c r="P281" s="11"/>
      <c r="Q281" s="11"/>
      <c r="R281" s="11"/>
      <c r="S281" s="14"/>
    </row>
    <row r="282" spans="1:19" ht="16" customHeight="1" x14ac:dyDescent="0.2">
      <c r="A282" s="68"/>
      <c r="B282" s="11"/>
      <c r="C282" s="11"/>
      <c r="D282" s="11"/>
      <c r="E282" s="11"/>
      <c r="F282" s="11"/>
      <c r="G282" s="70"/>
      <c r="H282" s="11"/>
      <c r="I282" s="70"/>
      <c r="J282" s="11"/>
      <c r="K282" s="70"/>
      <c r="L282" s="13"/>
      <c r="M282" s="13"/>
      <c r="N282" s="11"/>
      <c r="O282" s="11"/>
      <c r="P282" s="11"/>
      <c r="Q282" s="11"/>
      <c r="R282" s="11"/>
      <c r="S282" s="14"/>
    </row>
    <row r="283" spans="1:19" ht="16" customHeight="1" x14ac:dyDescent="0.2">
      <c r="A283" s="68"/>
      <c r="B283" s="11"/>
      <c r="C283" s="11"/>
      <c r="D283" s="11"/>
      <c r="E283" s="11"/>
      <c r="F283" s="11"/>
      <c r="G283" s="70"/>
      <c r="H283" s="11"/>
      <c r="I283" s="70"/>
      <c r="J283" s="11"/>
      <c r="K283" s="70"/>
      <c r="L283" s="13"/>
      <c r="M283" s="13"/>
      <c r="N283" s="11"/>
      <c r="O283" s="11"/>
      <c r="P283" s="11"/>
      <c r="Q283" s="11"/>
      <c r="R283" s="11"/>
      <c r="S283" s="14"/>
    </row>
    <row r="284" spans="1:19" ht="16" customHeight="1" x14ac:dyDescent="0.2">
      <c r="A284" s="68"/>
      <c r="B284" s="11"/>
      <c r="C284" s="11"/>
      <c r="D284" s="11"/>
      <c r="E284" s="11"/>
      <c r="F284" s="11"/>
      <c r="G284" s="70"/>
      <c r="H284" s="11"/>
      <c r="I284" s="70"/>
      <c r="J284" s="11"/>
      <c r="K284" s="70"/>
      <c r="L284" s="13"/>
      <c r="M284" s="13"/>
      <c r="N284" s="11"/>
      <c r="O284" s="11"/>
      <c r="P284" s="11"/>
      <c r="Q284" s="11"/>
      <c r="R284" s="11"/>
      <c r="S284" s="14"/>
    </row>
    <row r="285" spans="1:19" ht="16" customHeight="1" x14ac:dyDescent="0.2">
      <c r="A285" s="68"/>
      <c r="B285" s="11"/>
      <c r="C285" s="11"/>
      <c r="D285" s="11"/>
      <c r="E285" s="11"/>
      <c r="F285" s="11"/>
      <c r="G285" s="70"/>
      <c r="H285" s="11"/>
      <c r="I285" s="70"/>
      <c r="J285" s="11"/>
      <c r="K285" s="70"/>
      <c r="L285" s="13"/>
      <c r="M285" s="13"/>
      <c r="N285" s="11"/>
      <c r="O285" s="11"/>
      <c r="P285" s="11"/>
      <c r="Q285" s="11"/>
      <c r="R285" s="11"/>
      <c r="S285" s="14"/>
    </row>
    <row r="286" spans="1:19" ht="16" customHeight="1" x14ac:dyDescent="0.2">
      <c r="A286" s="68"/>
      <c r="B286" s="11"/>
      <c r="C286" s="11"/>
      <c r="D286" s="11"/>
      <c r="E286" s="11"/>
      <c r="F286" s="11"/>
      <c r="G286" s="70"/>
      <c r="H286" s="11"/>
      <c r="I286" s="70"/>
      <c r="J286" s="11"/>
      <c r="K286" s="70"/>
      <c r="L286" s="13"/>
      <c r="M286" s="13"/>
      <c r="N286" s="11"/>
      <c r="O286" s="11"/>
      <c r="P286" s="11"/>
      <c r="Q286" s="11"/>
      <c r="R286" s="11"/>
      <c r="S286" s="14"/>
    </row>
    <row r="287" spans="1:19" ht="16" customHeight="1" x14ac:dyDescent="0.2">
      <c r="A287" s="68"/>
      <c r="B287" s="11"/>
      <c r="C287" s="11"/>
      <c r="D287" s="11"/>
      <c r="E287" s="11"/>
      <c r="F287" s="11"/>
      <c r="G287" s="70"/>
      <c r="H287" s="11"/>
      <c r="I287" s="70"/>
      <c r="J287" s="11"/>
      <c r="K287" s="70"/>
      <c r="L287" s="13"/>
      <c r="M287" s="13"/>
      <c r="N287" s="11"/>
      <c r="O287" s="11"/>
      <c r="P287" s="11"/>
      <c r="Q287" s="11"/>
      <c r="R287" s="11"/>
      <c r="S287" s="14"/>
    </row>
    <row r="288" spans="1:19" ht="16" customHeight="1" x14ac:dyDescent="0.2">
      <c r="A288" s="68"/>
      <c r="B288" s="11"/>
      <c r="C288" s="11"/>
      <c r="D288" s="11"/>
      <c r="E288" s="11"/>
      <c r="F288" s="11"/>
      <c r="G288" s="70"/>
      <c r="H288" s="11"/>
      <c r="I288" s="70"/>
      <c r="J288" s="11"/>
      <c r="K288" s="70"/>
      <c r="L288" s="13"/>
      <c r="M288" s="13"/>
      <c r="N288" s="11"/>
      <c r="O288" s="11"/>
      <c r="P288" s="11"/>
      <c r="Q288" s="11"/>
      <c r="R288" s="11"/>
      <c r="S288" s="14"/>
    </row>
    <row r="289" spans="1:19" ht="16" customHeight="1" x14ac:dyDescent="0.2">
      <c r="A289" s="68"/>
      <c r="B289" s="11"/>
      <c r="C289" s="11"/>
      <c r="D289" s="11"/>
      <c r="E289" s="11"/>
      <c r="F289" s="11"/>
      <c r="G289" s="70"/>
      <c r="H289" s="11"/>
      <c r="I289" s="70"/>
      <c r="J289" s="11"/>
      <c r="K289" s="70"/>
      <c r="L289" s="13"/>
      <c r="M289" s="13"/>
      <c r="N289" s="11"/>
      <c r="O289" s="11"/>
      <c r="P289" s="11"/>
      <c r="Q289" s="11"/>
      <c r="R289" s="11"/>
      <c r="S289" s="14"/>
    </row>
    <row r="290" spans="1:19" ht="16" customHeight="1" x14ac:dyDescent="0.2">
      <c r="A290" s="68"/>
      <c r="B290" s="11"/>
      <c r="C290" s="11"/>
      <c r="D290" s="11"/>
      <c r="E290" s="11"/>
      <c r="F290" s="11"/>
      <c r="G290" s="70"/>
      <c r="H290" s="11"/>
      <c r="I290" s="70"/>
      <c r="J290" s="11"/>
      <c r="K290" s="70"/>
      <c r="L290" s="13"/>
      <c r="M290" s="13"/>
      <c r="N290" s="11"/>
      <c r="O290" s="11"/>
      <c r="P290" s="11"/>
      <c r="Q290" s="11"/>
      <c r="R290" s="11"/>
      <c r="S290" s="14"/>
    </row>
    <row r="291" spans="1:19" ht="16" customHeight="1" x14ac:dyDescent="0.2">
      <c r="A291" s="68"/>
      <c r="B291" s="11"/>
      <c r="C291" s="11"/>
      <c r="D291" s="11"/>
      <c r="E291" s="11"/>
      <c r="F291" s="11"/>
      <c r="G291" s="70"/>
      <c r="H291" s="11"/>
      <c r="I291" s="70"/>
      <c r="J291" s="11"/>
      <c r="K291" s="70"/>
      <c r="L291" s="13"/>
      <c r="M291" s="13"/>
      <c r="N291" s="11"/>
      <c r="O291" s="11"/>
      <c r="P291" s="11"/>
      <c r="Q291" s="11"/>
      <c r="R291" s="11"/>
      <c r="S291" s="14"/>
    </row>
    <row r="292" spans="1:19" ht="16" customHeight="1" x14ac:dyDescent="0.2">
      <c r="A292" s="68"/>
      <c r="B292" s="11"/>
      <c r="C292" s="11"/>
      <c r="D292" s="11"/>
      <c r="E292" s="11"/>
      <c r="F292" s="11"/>
      <c r="G292" s="70"/>
      <c r="H292" s="11"/>
      <c r="I292" s="70"/>
      <c r="J292" s="11"/>
      <c r="K292" s="70"/>
      <c r="L292" s="13"/>
      <c r="M292" s="13"/>
      <c r="N292" s="11"/>
      <c r="O292" s="11"/>
      <c r="P292" s="11"/>
      <c r="Q292" s="11"/>
      <c r="R292" s="11"/>
      <c r="S292" s="14"/>
    </row>
    <row r="293" spans="1:19" ht="16" customHeight="1" x14ac:dyDescent="0.2">
      <c r="A293" s="68"/>
      <c r="B293" s="11"/>
      <c r="C293" s="11"/>
      <c r="D293" s="11"/>
      <c r="E293" s="11"/>
      <c r="F293" s="11"/>
      <c r="G293" s="70"/>
      <c r="H293" s="11"/>
      <c r="I293" s="70"/>
      <c r="J293" s="11"/>
      <c r="K293" s="70"/>
      <c r="L293" s="13"/>
      <c r="M293" s="13"/>
      <c r="N293" s="11"/>
      <c r="O293" s="11"/>
      <c r="P293" s="11"/>
      <c r="Q293" s="11"/>
      <c r="R293" s="11"/>
      <c r="S293" s="14"/>
    </row>
    <row r="294" spans="1:19" ht="16" customHeight="1" x14ac:dyDescent="0.2">
      <c r="A294" s="68"/>
      <c r="B294" s="11"/>
      <c r="C294" s="11"/>
      <c r="D294" s="11"/>
      <c r="E294" s="11"/>
      <c r="F294" s="11"/>
      <c r="G294" s="70"/>
      <c r="H294" s="11"/>
      <c r="I294" s="70"/>
      <c r="J294" s="11"/>
      <c r="K294" s="70"/>
      <c r="L294" s="13"/>
      <c r="M294" s="13"/>
      <c r="N294" s="11"/>
      <c r="O294" s="11"/>
      <c r="P294" s="11"/>
      <c r="Q294" s="11"/>
      <c r="R294" s="11"/>
      <c r="S294" s="14"/>
    </row>
    <row r="295" spans="1:19" ht="16" customHeight="1" x14ac:dyDescent="0.2">
      <c r="A295" s="68"/>
      <c r="B295" s="11"/>
      <c r="C295" s="11"/>
      <c r="D295" s="11"/>
      <c r="E295" s="11"/>
      <c r="F295" s="11"/>
      <c r="G295" s="70"/>
      <c r="H295" s="11"/>
      <c r="I295" s="70"/>
      <c r="J295" s="11"/>
      <c r="K295" s="70"/>
      <c r="L295" s="13"/>
      <c r="M295" s="13"/>
      <c r="N295" s="11"/>
      <c r="O295" s="11"/>
      <c r="P295" s="11"/>
      <c r="Q295" s="11"/>
      <c r="R295" s="11"/>
      <c r="S295" s="14"/>
    </row>
    <row r="296" spans="1:19" ht="16" customHeight="1" x14ac:dyDescent="0.2">
      <c r="A296" s="68"/>
      <c r="B296" s="11"/>
      <c r="C296" s="11"/>
      <c r="D296" s="11"/>
      <c r="E296" s="11"/>
      <c r="F296" s="11"/>
      <c r="G296" s="70"/>
      <c r="H296" s="11"/>
      <c r="I296" s="70"/>
      <c r="J296" s="11"/>
      <c r="K296" s="70"/>
      <c r="L296" s="13"/>
      <c r="M296" s="13"/>
      <c r="N296" s="11"/>
      <c r="O296" s="11"/>
      <c r="P296" s="11"/>
      <c r="Q296" s="11"/>
      <c r="R296" s="11"/>
      <c r="S296" s="14"/>
    </row>
    <row r="297" spans="1:19" ht="16" customHeight="1" x14ac:dyDescent="0.2">
      <c r="A297" s="68"/>
      <c r="B297" s="11"/>
      <c r="C297" s="11"/>
      <c r="D297" s="11"/>
      <c r="E297" s="11"/>
      <c r="F297" s="11"/>
      <c r="G297" s="70"/>
      <c r="H297" s="11"/>
      <c r="I297" s="70"/>
      <c r="J297" s="11"/>
      <c r="K297" s="70"/>
      <c r="L297" s="13"/>
      <c r="M297" s="13"/>
      <c r="N297" s="11"/>
      <c r="O297" s="11"/>
      <c r="P297" s="11"/>
      <c r="Q297" s="11"/>
      <c r="R297" s="11"/>
      <c r="S297" s="14"/>
    </row>
    <row r="298" spans="1:19" ht="16" customHeight="1" x14ac:dyDescent="0.2">
      <c r="A298" s="68"/>
      <c r="B298" s="11"/>
      <c r="C298" s="11"/>
      <c r="D298" s="11"/>
      <c r="E298" s="11"/>
      <c r="F298" s="11"/>
      <c r="G298" s="70"/>
      <c r="H298" s="11"/>
      <c r="I298" s="70"/>
      <c r="J298" s="11"/>
      <c r="K298" s="70"/>
      <c r="L298" s="13"/>
      <c r="M298" s="13"/>
      <c r="N298" s="11"/>
      <c r="O298" s="11"/>
      <c r="P298" s="11"/>
      <c r="Q298" s="11"/>
      <c r="R298" s="11"/>
      <c r="S298" s="14"/>
    </row>
    <row r="299" spans="1:19" ht="16" customHeight="1" x14ac:dyDescent="0.2">
      <c r="A299" s="68"/>
      <c r="B299" s="11"/>
      <c r="C299" s="11"/>
      <c r="D299" s="11"/>
      <c r="E299" s="11"/>
      <c r="F299" s="11"/>
      <c r="G299" s="70"/>
      <c r="H299" s="11"/>
      <c r="I299" s="70"/>
      <c r="J299" s="11"/>
      <c r="K299" s="70"/>
      <c r="L299" s="13"/>
      <c r="M299" s="13"/>
      <c r="N299" s="11"/>
      <c r="O299" s="11"/>
      <c r="P299" s="11"/>
      <c r="Q299" s="11"/>
      <c r="R299" s="11"/>
      <c r="S299" s="14"/>
    </row>
    <row r="300" spans="1:19" ht="16" customHeight="1" x14ac:dyDescent="0.2">
      <c r="A300" s="68"/>
      <c r="B300" s="11"/>
      <c r="C300" s="11"/>
      <c r="D300" s="11"/>
      <c r="E300" s="11"/>
      <c r="F300" s="11"/>
      <c r="G300" s="70"/>
      <c r="H300" s="11"/>
      <c r="I300" s="70"/>
      <c r="J300" s="11"/>
      <c r="K300" s="70"/>
      <c r="L300" s="13"/>
      <c r="M300" s="13"/>
      <c r="N300" s="11"/>
      <c r="O300" s="11"/>
      <c r="P300" s="11"/>
      <c r="Q300" s="11"/>
      <c r="R300" s="11"/>
      <c r="S300" s="14"/>
    </row>
    <row r="301" spans="1:19" ht="16" customHeight="1" x14ac:dyDescent="0.2">
      <c r="A301" s="68"/>
      <c r="B301" s="11"/>
      <c r="C301" s="11"/>
      <c r="D301" s="11"/>
      <c r="E301" s="11"/>
      <c r="F301" s="11"/>
      <c r="G301" s="70"/>
      <c r="H301" s="11"/>
      <c r="I301" s="70"/>
      <c r="J301" s="11"/>
      <c r="K301" s="70"/>
      <c r="L301" s="13"/>
      <c r="M301" s="13"/>
      <c r="N301" s="11"/>
      <c r="O301" s="11"/>
      <c r="P301" s="11"/>
      <c r="Q301" s="11"/>
      <c r="R301" s="11"/>
      <c r="S301" s="14"/>
    </row>
    <row r="302" spans="1:19" ht="16" customHeight="1" x14ac:dyDescent="0.2">
      <c r="A302" s="68"/>
      <c r="B302" s="11"/>
      <c r="C302" s="11"/>
      <c r="D302" s="11"/>
      <c r="E302" s="11"/>
      <c r="F302" s="11"/>
      <c r="G302" s="70"/>
      <c r="H302" s="11"/>
      <c r="I302" s="70"/>
      <c r="J302" s="11"/>
      <c r="K302" s="70"/>
      <c r="L302" s="13"/>
      <c r="M302" s="13"/>
      <c r="N302" s="11"/>
      <c r="O302" s="11"/>
      <c r="P302" s="11"/>
      <c r="Q302" s="11"/>
      <c r="R302" s="11"/>
      <c r="S302" s="14"/>
    </row>
    <row r="303" spans="1:19" ht="16" customHeight="1" x14ac:dyDescent="0.2">
      <c r="A303" s="68"/>
      <c r="B303" s="11"/>
      <c r="C303" s="11"/>
      <c r="D303" s="11"/>
      <c r="E303" s="11"/>
      <c r="F303" s="11"/>
      <c r="G303" s="70"/>
      <c r="H303" s="11"/>
      <c r="I303" s="70"/>
      <c r="J303" s="11"/>
      <c r="K303" s="70"/>
      <c r="L303" s="13"/>
      <c r="M303" s="13"/>
      <c r="N303" s="11"/>
      <c r="O303" s="11"/>
      <c r="P303" s="11"/>
      <c r="Q303" s="11"/>
      <c r="R303" s="11"/>
      <c r="S303" s="14"/>
    </row>
    <row r="304" spans="1:19" ht="16" customHeight="1" x14ac:dyDescent="0.2">
      <c r="A304" s="68"/>
      <c r="B304" s="11"/>
      <c r="C304" s="11"/>
      <c r="D304" s="11"/>
      <c r="E304" s="11"/>
      <c r="F304" s="11"/>
      <c r="G304" s="70"/>
      <c r="H304" s="11"/>
      <c r="I304" s="70"/>
      <c r="J304" s="11"/>
      <c r="K304" s="70"/>
      <c r="L304" s="13"/>
      <c r="M304" s="13"/>
      <c r="N304" s="11"/>
      <c r="O304" s="11"/>
      <c r="P304" s="11"/>
      <c r="Q304" s="11"/>
      <c r="R304" s="11"/>
      <c r="S304" s="14"/>
    </row>
    <row r="305" spans="1:19" ht="16" customHeight="1" x14ac:dyDescent="0.2">
      <c r="A305" s="68"/>
      <c r="B305" s="11"/>
      <c r="C305" s="11"/>
      <c r="D305" s="11"/>
      <c r="E305" s="11"/>
      <c r="F305" s="11"/>
      <c r="G305" s="70"/>
      <c r="H305" s="11"/>
      <c r="I305" s="70"/>
      <c r="J305" s="11"/>
      <c r="K305" s="70"/>
      <c r="L305" s="13"/>
      <c r="M305" s="13"/>
      <c r="N305" s="11"/>
      <c r="O305" s="11"/>
      <c r="P305" s="11"/>
      <c r="Q305" s="11"/>
      <c r="R305" s="11"/>
      <c r="S305" s="14"/>
    </row>
    <row r="306" spans="1:19" ht="16" customHeight="1" x14ac:dyDescent="0.2">
      <c r="A306" s="68"/>
      <c r="B306" s="11"/>
      <c r="C306" s="11"/>
      <c r="D306" s="11"/>
      <c r="E306" s="11"/>
      <c r="F306" s="11"/>
      <c r="G306" s="70"/>
      <c r="H306" s="11"/>
      <c r="I306" s="70"/>
      <c r="J306" s="11"/>
      <c r="K306" s="70"/>
      <c r="L306" s="13"/>
      <c r="M306" s="13"/>
      <c r="N306" s="11"/>
      <c r="O306" s="11"/>
      <c r="P306" s="11"/>
      <c r="Q306" s="11"/>
      <c r="R306" s="11"/>
      <c r="S306" s="14"/>
    </row>
    <row r="307" spans="1:19" ht="16" customHeight="1" x14ac:dyDescent="0.2">
      <c r="A307" s="68"/>
      <c r="B307" s="11"/>
      <c r="C307" s="11"/>
      <c r="D307" s="11"/>
      <c r="E307" s="11"/>
      <c r="F307" s="11"/>
      <c r="G307" s="70"/>
      <c r="H307" s="11"/>
      <c r="I307" s="70"/>
      <c r="J307" s="11"/>
      <c r="K307" s="70"/>
      <c r="L307" s="13"/>
      <c r="M307" s="13"/>
      <c r="N307" s="11"/>
      <c r="O307" s="11"/>
      <c r="P307" s="11"/>
      <c r="Q307" s="11"/>
      <c r="R307" s="11"/>
      <c r="S307" s="14"/>
    </row>
    <row r="308" spans="1:19" ht="16" customHeight="1" x14ac:dyDescent="0.2">
      <c r="A308" s="68"/>
      <c r="B308" s="11"/>
      <c r="C308" s="11"/>
      <c r="D308" s="11"/>
      <c r="E308" s="11"/>
      <c r="F308" s="11"/>
      <c r="G308" s="70"/>
      <c r="H308" s="11"/>
      <c r="I308" s="70"/>
      <c r="J308" s="11"/>
      <c r="K308" s="70"/>
      <c r="L308" s="13"/>
      <c r="M308" s="13"/>
      <c r="N308" s="11"/>
      <c r="O308" s="11"/>
      <c r="P308" s="11"/>
      <c r="Q308" s="11"/>
      <c r="R308" s="11"/>
      <c r="S308" s="14"/>
    </row>
    <row r="309" spans="1:19" ht="16" customHeight="1" x14ac:dyDescent="0.2">
      <c r="A309" s="68"/>
      <c r="B309" s="11"/>
      <c r="C309" s="11"/>
      <c r="D309" s="11"/>
      <c r="E309" s="11"/>
      <c r="F309" s="11"/>
      <c r="G309" s="70"/>
      <c r="H309" s="11"/>
      <c r="I309" s="70"/>
      <c r="J309" s="11"/>
      <c r="K309" s="70"/>
      <c r="L309" s="13"/>
      <c r="M309" s="13"/>
      <c r="N309" s="11"/>
      <c r="O309" s="11"/>
      <c r="P309" s="11"/>
      <c r="Q309" s="11"/>
      <c r="R309" s="11"/>
      <c r="S309" s="14"/>
    </row>
    <row r="310" spans="1:19" ht="16" customHeight="1" x14ac:dyDescent="0.2">
      <c r="A310" s="68"/>
      <c r="B310" s="11"/>
      <c r="C310" s="11"/>
      <c r="D310" s="11"/>
      <c r="E310" s="11"/>
      <c r="F310" s="11"/>
      <c r="G310" s="70"/>
      <c r="H310" s="11"/>
      <c r="I310" s="70"/>
      <c r="J310" s="11"/>
      <c r="K310" s="70"/>
      <c r="L310" s="13"/>
      <c r="M310" s="13"/>
      <c r="N310" s="11"/>
      <c r="O310" s="11"/>
      <c r="P310" s="11"/>
      <c r="Q310" s="11"/>
      <c r="R310" s="11"/>
      <c r="S310" s="14"/>
    </row>
    <row r="311" spans="1:19" ht="16" customHeight="1" x14ac:dyDescent="0.2">
      <c r="A311" s="68"/>
      <c r="B311" s="11"/>
      <c r="C311" s="11"/>
      <c r="D311" s="11"/>
      <c r="E311" s="11"/>
      <c r="F311" s="11"/>
      <c r="G311" s="70"/>
      <c r="H311" s="11"/>
      <c r="I311" s="70"/>
      <c r="J311" s="11"/>
      <c r="K311" s="70"/>
      <c r="L311" s="13"/>
      <c r="M311" s="13"/>
      <c r="N311" s="11"/>
      <c r="O311" s="11"/>
      <c r="P311" s="11"/>
      <c r="Q311" s="11"/>
      <c r="R311" s="11"/>
      <c r="S311" s="14"/>
    </row>
    <row r="312" spans="1:19" ht="16" customHeight="1" x14ac:dyDescent="0.2">
      <c r="A312" s="68"/>
      <c r="B312" s="11"/>
      <c r="C312" s="11"/>
      <c r="D312" s="11"/>
      <c r="E312" s="11"/>
      <c r="F312" s="11"/>
      <c r="G312" s="70"/>
      <c r="H312" s="11"/>
      <c r="I312" s="70"/>
      <c r="J312" s="11"/>
      <c r="K312" s="70"/>
      <c r="L312" s="13"/>
      <c r="M312" s="13"/>
      <c r="N312" s="11"/>
      <c r="O312" s="11"/>
      <c r="P312" s="11"/>
      <c r="Q312" s="11"/>
      <c r="R312" s="11"/>
      <c r="S312" s="14"/>
    </row>
    <row r="313" spans="1:19" ht="16" customHeight="1" x14ac:dyDescent="0.2">
      <c r="A313" s="68"/>
      <c r="B313" s="11"/>
      <c r="C313" s="11"/>
      <c r="D313" s="11"/>
      <c r="E313" s="11"/>
      <c r="F313" s="11"/>
      <c r="G313" s="70"/>
      <c r="H313" s="11"/>
      <c r="I313" s="70"/>
      <c r="J313" s="11"/>
      <c r="K313" s="70"/>
      <c r="L313" s="13"/>
      <c r="M313" s="13"/>
      <c r="N313" s="11"/>
      <c r="O313" s="11"/>
      <c r="P313" s="11"/>
      <c r="Q313" s="11"/>
      <c r="R313" s="11"/>
      <c r="S313" s="14"/>
    </row>
    <row r="314" spans="1:19" ht="16" customHeight="1" x14ac:dyDescent="0.2">
      <c r="A314" s="68"/>
      <c r="B314" s="11"/>
      <c r="C314" s="11"/>
      <c r="D314" s="11"/>
      <c r="E314" s="11"/>
      <c r="F314" s="11"/>
      <c r="G314" s="70"/>
      <c r="H314" s="11"/>
      <c r="I314" s="70"/>
      <c r="J314" s="11"/>
      <c r="K314" s="70"/>
      <c r="L314" s="13"/>
      <c r="M314" s="13"/>
      <c r="N314" s="11"/>
      <c r="O314" s="11"/>
      <c r="P314" s="11"/>
      <c r="Q314" s="11"/>
      <c r="R314" s="11"/>
      <c r="S314" s="14"/>
    </row>
    <row r="315" spans="1:19" ht="16" customHeight="1" x14ac:dyDescent="0.2">
      <c r="A315" s="68"/>
      <c r="B315" s="11"/>
      <c r="C315" s="11"/>
      <c r="D315" s="11"/>
      <c r="E315" s="11"/>
      <c r="F315" s="11"/>
      <c r="G315" s="70"/>
      <c r="H315" s="11"/>
      <c r="I315" s="70"/>
      <c r="J315" s="11"/>
      <c r="K315" s="70"/>
      <c r="L315" s="13"/>
      <c r="M315" s="13"/>
      <c r="N315" s="11"/>
      <c r="O315" s="11"/>
      <c r="P315" s="11"/>
      <c r="Q315" s="11"/>
      <c r="R315" s="11"/>
      <c r="S315" s="14"/>
    </row>
    <row r="316" spans="1:19" ht="16" customHeight="1" x14ac:dyDescent="0.2">
      <c r="A316" s="68"/>
      <c r="B316" s="11"/>
      <c r="C316" s="11"/>
      <c r="D316" s="11"/>
      <c r="E316" s="11"/>
      <c r="F316" s="11"/>
      <c r="G316" s="70"/>
      <c r="H316" s="11"/>
      <c r="I316" s="70"/>
      <c r="J316" s="11"/>
      <c r="K316" s="70"/>
      <c r="L316" s="13"/>
      <c r="M316" s="13"/>
      <c r="N316" s="11"/>
      <c r="O316" s="11"/>
      <c r="P316" s="11"/>
      <c r="Q316" s="11"/>
      <c r="R316" s="11"/>
      <c r="S316" s="14"/>
    </row>
    <row r="317" spans="1:19" ht="16" customHeight="1" x14ac:dyDescent="0.2">
      <c r="A317" s="68"/>
      <c r="B317" s="11"/>
      <c r="C317" s="11"/>
      <c r="D317" s="11"/>
      <c r="E317" s="11"/>
      <c r="F317" s="11"/>
      <c r="G317" s="70"/>
      <c r="H317" s="11"/>
      <c r="I317" s="70"/>
      <c r="J317" s="11"/>
      <c r="K317" s="70"/>
      <c r="L317" s="13"/>
      <c r="M317" s="13"/>
      <c r="N317" s="11"/>
      <c r="O317" s="11"/>
      <c r="P317" s="11"/>
      <c r="Q317" s="11"/>
      <c r="R317" s="11"/>
      <c r="S317" s="14"/>
    </row>
    <row r="318" spans="1:19" ht="16" customHeight="1" x14ac:dyDescent="0.2">
      <c r="A318" s="68"/>
      <c r="B318" s="11"/>
      <c r="C318" s="11"/>
      <c r="D318" s="11"/>
      <c r="E318" s="11"/>
      <c r="F318" s="11"/>
      <c r="G318" s="70"/>
      <c r="H318" s="11"/>
      <c r="I318" s="70"/>
      <c r="J318" s="11"/>
      <c r="K318" s="70"/>
      <c r="L318" s="13"/>
      <c r="M318" s="13"/>
      <c r="N318" s="11"/>
      <c r="O318" s="11"/>
      <c r="P318" s="11"/>
      <c r="Q318" s="11"/>
      <c r="R318" s="11"/>
      <c r="S318" s="14"/>
    </row>
    <row r="319" spans="1:19" ht="16" customHeight="1" x14ac:dyDescent="0.2">
      <c r="A319" s="68"/>
      <c r="B319" s="11"/>
      <c r="C319" s="11"/>
      <c r="D319" s="11"/>
      <c r="E319" s="11"/>
      <c r="F319" s="11"/>
      <c r="G319" s="70"/>
      <c r="H319" s="11"/>
      <c r="I319" s="70"/>
      <c r="J319" s="11"/>
      <c r="K319" s="70"/>
      <c r="L319" s="13"/>
      <c r="M319" s="13"/>
      <c r="N319" s="11"/>
      <c r="O319" s="11"/>
      <c r="P319" s="11"/>
      <c r="Q319" s="11"/>
      <c r="R319" s="11"/>
      <c r="S319" s="14"/>
    </row>
    <row r="320" spans="1:19" ht="16" customHeight="1" x14ac:dyDescent="0.2">
      <c r="A320" s="68"/>
      <c r="B320" s="11"/>
      <c r="C320" s="11"/>
      <c r="D320" s="11"/>
      <c r="E320" s="11"/>
      <c r="F320" s="11"/>
      <c r="G320" s="70"/>
      <c r="H320" s="11"/>
      <c r="I320" s="70"/>
      <c r="J320" s="11"/>
      <c r="K320" s="70"/>
      <c r="L320" s="13"/>
      <c r="M320" s="13"/>
      <c r="N320" s="11"/>
      <c r="O320" s="11"/>
      <c r="P320" s="11"/>
      <c r="Q320" s="11"/>
      <c r="R320" s="11"/>
      <c r="S320" s="14"/>
    </row>
    <row r="321" spans="1:19" ht="16" customHeight="1" x14ac:dyDescent="0.2">
      <c r="A321" s="68"/>
      <c r="B321" s="11"/>
      <c r="C321" s="11"/>
      <c r="D321" s="11"/>
      <c r="E321" s="11"/>
      <c r="F321" s="11"/>
      <c r="G321" s="70"/>
      <c r="H321" s="11"/>
      <c r="I321" s="70"/>
      <c r="J321" s="11"/>
      <c r="K321" s="70"/>
      <c r="L321" s="13"/>
      <c r="M321" s="13"/>
      <c r="N321" s="11"/>
      <c r="O321" s="11"/>
      <c r="P321" s="11"/>
      <c r="Q321" s="11"/>
      <c r="R321" s="11"/>
      <c r="S321" s="14"/>
    </row>
    <row r="322" spans="1:19" ht="16" customHeight="1" x14ac:dyDescent="0.2">
      <c r="A322" s="68"/>
      <c r="B322" s="11"/>
      <c r="C322" s="11"/>
      <c r="D322" s="11"/>
      <c r="E322" s="11"/>
      <c r="F322" s="11"/>
      <c r="G322" s="70"/>
      <c r="H322" s="11"/>
      <c r="I322" s="70"/>
      <c r="J322" s="11"/>
      <c r="K322" s="70"/>
      <c r="L322" s="13"/>
      <c r="M322" s="13"/>
      <c r="N322" s="11"/>
      <c r="O322" s="11"/>
      <c r="P322" s="11"/>
      <c r="Q322" s="11"/>
      <c r="R322" s="11"/>
      <c r="S322" s="14"/>
    </row>
    <row r="323" spans="1:19" ht="16" customHeight="1" x14ac:dyDescent="0.2">
      <c r="A323" s="68"/>
      <c r="B323" s="11"/>
      <c r="C323" s="11"/>
      <c r="D323" s="11"/>
      <c r="E323" s="11"/>
      <c r="F323" s="11"/>
      <c r="G323" s="70"/>
      <c r="H323" s="11"/>
      <c r="I323" s="70"/>
      <c r="J323" s="11"/>
      <c r="K323" s="70"/>
      <c r="L323" s="13"/>
      <c r="M323" s="13"/>
      <c r="N323" s="11"/>
      <c r="O323" s="11"/>
      <c r="P323" s="11"/>
      <c r="Q323" s="11"/>
      <c r="R323" s="11"/>
      <c r="S323" s="14"/>
    </row>
    <row r="324" spans="1:19" ht="16" customHeight="1" x14ac:dyDescent="0.2">
      <c r="A324" s="68"/>
      <c r="B324" s="11"/>
      <c r="C324" s="11"/>
      <c r="D324" s="11"/>
      <c r="E324" s="11"/>
      <c r="F324" s="11"/>
      <c r="G324" s="70"/>
      <c r="H324" s="11"/>
      <c r="I324" s="70"/>
      <c r="J324" s="11"/>
      <c r="K324" s="70"/>
      <c r="L324" s="13"/>
      <c r="M324" s="13"/>
      <c r="N324" s="11"/>
      <c r="O324" s="11"/>
      <c r="P324" s="11"/>
      <c r="Q324" s="11"/>
      <c r="R324" s="11"/>
      <c r="S324" s="14"/>
    </row>
    <row r="325" spans="1:19" ht="16" customHeight="1" x14ac:dyDescent="0.2">
      <c r="A325" s="68"/>
      <c r="B325" s="11"/>
      <c r="C325" s="11"/>
      <c r="D325" s="11"/>
      <c r="E325" s="11"/>
      <c r="F325" s="11"/>
      <c r="G325" s="70"/>
      <c r="H325" s="11"/>
      <c r="I325" s="70"/>
      <c r="J325" s="11"/>
      <c r="K325" s="70"/>
      <c r="L325" s="13"/>
      <c r="M325" s="13"/>
      <c r="N325" s="11"/>
      <c r="O325" s="11"/>
      <c r="P325" s="11"/>
      <c r="Q325" s="11"/>
      <c r="R325" s="11"/>
      <c r="S325" s="14"/>
    </row>
    <row r="326" spans="1:19" ht="16" customHeight="1" x14ac:dyDescent="0.2">
      <c r="A326" s="68"/>
      <c r="B326" s="11"/>
      <c r="C326" s="11"/>
      <c r="D326" s="11"/>
      <c r="E326" s="11"/>
      <c r="F326" s="11"/>
      <c r="G326" s="70"/>
      <c r="H326" s="11"/>
      <c r="I326" s="70"/>
      <c r="J326" s="11"/>
      <c r="K326" s="70"/>
      <c r="L326" s="13"/>
      <c r="M326" s="13"/>
      <c r="N326" s="11"/>
      <c r="O326" s="11"/>
      <c r="P326" s="11"/>
      <c r="Q326" s="11"/>
      <c r="R326" s="11"/>
      <c r="S326" s="14"/>
    </row>
    <row r="327" spans="1:19" ht="16" customHeight="1" x14ac:dyDescent="0.2">
      <c r="A327" s="68"/>
      <c r="B327" s="11"/>
      <c r="C327" s="11"/>
      <c r="D327" s="11"/>
      <c r="E327" s="11"/>
      <c r="F327" s="11"/>
      <c r="G327" s="70"/>
      <c r="H327" s="11"/>
      <c r="I327" s="70"/>
      <c r="J327" s="11"/>
      <c r="K327" s="70"/>
      <c r="L327" s="13"/>
      <c r="M327" s="13"/>
      <c r="N327" s="11"/>
      <c r="O327" s="11"/>
      <c r="P327" s="11"/>
      <c r="Q327" s="11"/>
      <c r="R327" s="11"/>
      <c r="S327" s="14"/>
    </row>
    <row r="328" spans="1:19" ht="16" customHeight="1" x14ac:dyDescent="0.2">
      <c r="A328" s="68"/>
      <c r="B328" s="11"/>
      <c r="C328" s="11"/>
      <c r="D328" s="11"/>
      <c r="E328" s="11"/>
      <c r="F328" s="11"/>
      <c r="G328" s="70"/>
      <c r="H328" s="11"/>
      <c r="I328" s="70"/>
      <c r="J328" s="11"/>
      <c r="K328" s="70"/>
      <c r="L328" s="13"/>
      <c r="M328" s="13"/>
      <c r="N328" s="11"/>
      <c r="O328" s="11"/>
      <c r="P328" s="11"/>
      <c r="Q328" s="11"/>
      <c r="R328" s="11"/>
      <c r="S328" s="14"/>
    </row>
    <row r="329" spans="1:19" ht="16" customHeight="1" x14ac:dyDescent="0.2">
      <c r="A329" s="68"/>
      <c r="B329" s="11"/>
      <c r="C329" s="11"/>
      <c r="D329" s="11"/>
      <c r="E329" s="11"/>
      <c r="F329" s="11"/>
      <c r="G329" s="70"/>
      <c r="H329" s="11"/>
      <c r="I329" s="70"/>
      <c r="J329" s="11"/>
      <c r="K329" s="70"/>
      <c r="L329" s="13"/>
      <c r="M329" s="13"/>
      <c r="N329" s="11"/>
      <c r="O329" s="11"/>
      <c r="P329" s="11"/>
      <c r="Q329" s="11"/>
      <c r="R329" s="11"/>
      <c r="S329" s="14"/>
    </row>
    <row r="330" spans="1:19" ht="16" customHeight="1" x14ac:dyDescent="0.2">
      <c r="A330" s="68"/>
      <c r="B330" s="11"/>
      <c r="C330" s="11"/>
      <c r="D330" s="11"/>
      <c r="E330" s="11"/>
      <c r="F330" s="11"/>
      <c r="G330" s="70"/>
      <c r="H330" s="11"/>
      <c r="I330" s="70"/>
      <c r="J330" s="11"/>
      <c r="K330" s="70"/>
      <c r="L330" s="13"/>
      <c r="M330" s="13"/>
      <c r="N330" s="11"/>
      <c r="O330" s="11"/>
      <c r="P330" s="11"/>
      <c r="Q330" s="11"/>
      <c r="R330" s="11"/>
      <c r="S330" s="14"/>
    </row>
    <row r="331" spans="1:19" ht="16" customHeight="1" x14ac:dyDescent="0.2">
      <c r="A331" s="68"/>
      <c r="B331" s="11"/>
      <c r="C331" s="11"/>
      <c r="D331" s="11"/>
      <c r="E331" s="11"/>
      <c r="F331" s="11"/>
      <c r="G331" s="70"/>
      <c r="H331" s="11"/>
      <c r="I331" s="70"/>
      <c r="J331" s="11"/>
      <c r="K331" s="70"/>
      <c r="L331" s="13"/>
      <c r="M331" s="13"/>
      <c r="N331" s="11"/>
      <c r="O331" s="11"/>
      <c r="P331" s="11"/>
      <c r="Q331" s="11"/>
      <c r="R331" s="11"/>
      <c r="S331" s="14"/>
    </row>
    <row r="332" spans="1:19" ht="16" customHeight="1" x14ac:dyDescent="0.2">
      <c r="A332" s="68"/>
      <c r="B332" s="11"/>
      <c r="C332" s="11"/>
      <c r="D332" s="11"/>
      <c r="E332" s="11"/>
      <c r="F332" s="11"/>
      <c r="G332" s="70"/>
      <c r="H332" s="11"/>
      <c r="I332" s="70"/>
      <c r="J332" s="11"/>
      <c r="K332" s="70"/>
      <c r="L332" s="13"/>
      <c r="M332" s="13"/>
      <c r="N332" s="11"/>
      <c r="O332" s="11"/>
      <c r="P332" s="11"/>
      <c r="Q332" s="11"/>
      <c r="R332" s="11"/>
      <c r="S332" s="14"/>
    </row>
    <row r="333" spans="1:19" ht="16" customHeight="1" x14ac:dyDescent="0.2">
      <c r="A333" s="68"/>
      <c r="B333" s="11"/>
      <c r="C333" s="11"/>
      <c r="D333" s="11"/>
      <c r="E333" s="11"/>
      <c r="F333" s="11"/>
      <c r="G333" s="70"/>
      <c r="H333" s="11"/>
      <c r="I333" s="70"/>
      <c r="J333" s="11"/>
      <c r="K333" s="70"/>
      <c r="L333" s="13"/>
      <c r="M333" s="13"/>
      <c r="N333" s="11"/>
      <c r="O333" s="11"/>
      <c r="P333" s="11"/>
      <c r="Q333" s="11"/>
      <c r="R333" s="11"/>
      <c r="S333" s="14"/>
    </row>
    <row r="334" spans="1:19" ht="16" customHeight="1" x14ac:dyDescent="0.2">
      <c r="A334" s="68"/>
      <c r="B334" s="11"/>
      <c r="C334" s="11"/>
      <c r="D334" s="11"/>
      <c r="E334" s="11"/>
      <c r="F334" s="11"/>
      <c r="G334" s="70"/>
      <c r="H334" s="11"/>
      <c r="I334" s="70"/>
      <c r="J334" s="11"/>
      <c r="K334" s="70"/>
      <c r="L334" s="13"/>
      <c r="M334" s="13"/>
      <c r="N334" s="11"/>
      <c r="O334" s="11"/>
      <c r="P334" s="11"/>
      <c r="Q334" s="11"/>
      <c r="R334" s="11"/>
      <c r="S334" s="14"/>
    </row>
    <row r="335" spans="1:19" ht="16" customHeight="1" x14ac:dyDescent="0.2">
      <c r="A335" s="68"/>
      <c r="B335" s="11"/>
      <c r="C335" s="11"/>
      <c r="D335" s="11"/>
      <c r="E335" s="11"/>
      <c r="F335" s="11"/>
      <c r="G335" s="70"/>
      <c r="H335" s="11"/>
      <c r="I335" s="70"/>
      <c r="J335" s="11"/>
      <c r="K335" s="70"/>
      <c r="L335" s="13"/>
      <c r="M335" s="13"/>
      <c r="N335" s="11"/>
      <c r="O335" s="11"/>
      <c r="P335" s="11"/>
      <c r="Q335" s="11"/>
      <c r="R335" s="11"/>
      <c r="S335" s="14"/>
    </row>
    <row r="336" spans="1:19" ht="16" customHeight="1" x14ac:dyDescent="0.2">
      <c r="A336" s="68"/>
      <c r="B336" s="11"/>
      <c r="C336" s="11"/>
      <c r="D336" s="11"/>
      <c r="E336" s="11"/>
      <c r="F336" s="11"/>
      <c r="G336" s="70"/>
      <c r="H336" s="11"/>
      <c r="I336" s="70"/>
      <c r="J336" s="11"/>
      <c r="K336" s="70"/>
      <c r="L336" s="13"/>
      <c r="M336" s="13"/>
      <c r="N336" s="11"/>
      <c r="O336" s="11"/>
      <c r="P336" s="11"/>
      <c r="Q336" s="11"/>
      <c r="R336" s="11"/>
      <c r="S336" s="14"/>
    </row>
    <row r="337" spans="1:19" ht="16" customHeight="1" x14ac:dyDescent="0.2">
      <c r="A337" s="68"/>
      <c r="B337" s="11"/>
      <c r="C337" s="11"/>
      <c r="D337" s="11"/>
      <c r="E337" s="11"/>
      <c r="F337" s="11"/>
      <c r="G337" s="70"/>
      <c r="H337" s="11"/>
      <c r="I337" s="70"/>
      <c r="J337" s="11"/>
      <c r="K337" s="70"/>
      <c r="L337" s="13"/>
      <c r="M337" s="13"/>
      <c r="N337" s="11"/>
      <c r="O337" s="11"/>
      <c r="P337" s="11"/>
      <c r="Q337" s="11"/>
      <c r="R337" s="11"/>
      <c r="S337" s="14"/>
    </row>
    <row r="338" spans="1:19" ht="16" customHeight="1" x14ac:dyDescent="0.2">
      <c r="A338" s="68"/>
      <c r="B338" s="11"/>
      <c r="C338" s="11"/>
      <c r="D338" s="11"/>
      <c r="E338" s="11"/>
      <c r="F338" s="11"/>
      <c r="G338" s="70"/>
      <c r="H338" s="11"/>
      <c r="I338" s="70"/>
      <c r="J338" s="11"/>
      <c r="K338" s="70"/>
      <c r="L338" s="13"/>
      <c r="M338" s="13"/>
      <c r="N338" s="11"/>
      <c r="O338" s="11"/>
      <c r="P338" s="11"/>
      <c r="Q338" s="11"/>
      <c r="R338" s="11"/>
      <c r="S338" s="14"/>
    </row>
    <row r="339" spans="1:19" ht="16" customHeight="1" x14ac:dyDescent="0.2">
      <c r="A339" s="68"/>
      <c r="B339" s="11"/>
      <c r="C339" s="11"/>
      <c r="D339" s="11"/>
      <c r="E339" s="11"/>
      <c r="F339" s="11"/>
      <c r="G339" s="70"/>
      <c r="H339" s="11"/>
      <c r="I339" s="70"/>
      <c r="J339" s="11"/>
      <c r="K339" s="70"/>
      <c r="L339" s="13"/>
      <c r="M339" s="13"/>
      <c r="N339" s="11"/>
      <c r="O339" s="11"/>
      <c r="P339" s="11"/>
      <c r="Q339" s="11"/>
      <c r="R339" s="11"/>
      <c r="S339" s="14"/>
    </row>
    <row r="340" spans="1:19" ht="16" customHeight="1" x14ac:dyDescent="0.2">
      <c r="A340" s="68"/>
      <c r="B340" s="11"/>
      <c r="C340" s="11"/>
      <c r="D340" s="11"/>
      <c r="E340" s="11"/>
      <c r="F340" s="11"/>
      <c r="G340" s="70"/>
      <c r="H340" s="11"/>
      <c r="I340" s="70"/>
      <c r="J340" s="11"/>
      <c r="K340" s="70"/>
      <c r="L340" s="13"/>
      <c r="M340" s="13"/>
      <c r="N340" s="11"/>
      <c r="O340" s="11"/>
      <c r="P340" s="11"/>
      <c r="Q340" s="11"/>
      <c r="R340" s="11"/>
      <c r="S340" s="14"/>
    </row>
    <row r="341" spans="1:19" ht="16" customHeight="1" x14ac:dyDescent="0.2">
      <c r="A341" s="68"/>
      <c r="B341" s="11"/>
      <c r="C341" s="11"/>
      <c r="D341" s="11"/>
      <c r="E341" s="11"/>
      <c r="F341" s="11"/>
      <c r="G341" s="70"/>
      <c r="H341" s="11"/>
      <c r="I341" s="70"/>
      <c r="J341" s="11"/>
      <c r="K341" s="70"/>
      <c r="L341" s="13"/>
      <c r="M341" s="13"/>
      <c r="N341" s="11"/>
      <c r="O341" s="11"/>
      <c r="P341" s="11"/>
      <c r="Q341" s="11"/>
      <c r="R341" s="11"/>
      <c r="S341" s="14"/>
    </row>
    <row r="342" spans="1:19" ht="16" customHeight="1" x14ac:dyDescent="0.2">
      <c r="A342" s="68"/>
      <c r="B342" s="11"/>
      <c r="C342" s="11"/>
      <c r="D342" s="11"/>
      <c r="E342" s="11"/>
      <c r="F342" s="11"/>
      <c r="G342" s="70"/>
      <c r="H342" s="11"/>
      <c r="I342" s="70"/>
      <c r="J342" s="11"/>
      <c r="K342" s="70"/>
      <c r="L342" s="13"/>
      <c r="M342" s="13"/>
      <c r="N342" s="11"/>
      <c r="O342" s="11"/>
      <c r="P342" s="11"/>
      <c r="Q342" s="11"/>
      <c r="R342" s="11"/>
      <c r="S342" s="14"/>
    </row>
    <row r="343" spans="1:19" ht="16" customHeight="1" x14ac:dyDescent="0.2">
      <c r="A343" s="68"/>
      <c r="B343" s="11"/>
      <c r="C343" s="11"/>
      <c r="D343" s="11"/>
      <c r="E343" s="11"/>
      <c r="F343" s="11"/>
      <c r="G343" s="70"/>
      <c r="H343" s="11"/>
      <c r="I343" s="70"/>
      <c r="J343" s="11"/>
      <c r="K343" s="70"/>
      <c r="L343" s="13"/>
      <c r="M343" s="13"/>
      <c r="N343" s="11"/>
      <c r="O343" s="11"/>
      <c r="P343" s="11"/>
      <c r="Q343" s="11"/>
      <c r="R343" s="11"/>
      <c r="S343" s="14"/>
    </row>
    <row r="344" spans="1:19" ht="16" customHeight="1" x14ac:dyDescent="0.2">
      <c r="A344" s="68"/>
      <c r="B344" s="11"/>
      <c r="C344" s="11"/>
      <c r="D344" s="11"/>
      <c r="E344" s="11"/>
      <c r="F344" s="11"/>
      <c r="G344" s="70"/>
      <c r="H344" s="11"/>
      <c r="I344" s="70"/>
      <c r="J344" s="11"/>
      <c r="K344" s="70"/>
      <c r="L344" s="13"/>
      <c r="M344" s="13"/>
      <c r="N344" s="11"/>
      <c r="O344" s="11"/>
      <c r="P344" s="11"/>
      <c r="Q344" s="11"/>
      <c r="R344" s="11"/>
      <c r="S344" s="14"/>
    </row>
    <row r="345" spans="1:19" ht="16" customHeight="1" x14ac:dyDescent="0.2">
      <c r="A345" s="68"/>
      <c r="B345" s="11"/>
      <c r="C345" s="11"/>
      <c r="D345" s="11"/>
      <c r="E345" s="11"/>
      <c r="F345" s="11"/>
      <c r="G345" s="70"/>
      <c r="H345" s="11"/>
      <c r="I345" s="70"/>
      <c r="J345" s="11"/>
      <c r="K345" s="70"/>
      <c r="L345" s="13"/>
      <c r="M345" s="13"/>
      <c r="N345" s="11"/>
      <c r="O345" s="11"/>
      <c r="P345" s="11"/>
      <c r="Q345" s="11"/>
      <c r="R345" s="11"/>
      <c r="S345" s="14"/>
    </row>
    <row r="346" spans="1:19" ht="16" customHeight="1" x14ac:dyDescent="0.2">
      <c r="A346" s="68"/>
      <c r="B346" s="11"/>
      <c r="C346" s="11"/>
      <c r="D346" s="11"/>
      <c r="E346" s="11"/>
      <c r="F346" s="11"/>
      <c r="G346" s="70"/>
      <c r="H346" s="11"/>
      <c r="I346" s="70"/>
      <c r="J346" s="11"/>
      <c r="K346" s="70"/>
      <c r="L346" s="13"/>
      <c r="M346" s="13"/>
      <c r="N346" s="11"/>
      <c r="O346" s="11"/>
      <c r="P346" s="11"/>
      <c r="Q346" s="11"/>
      <c r="R346" s="11"/>
      <c r="S346" s="14"/>
    </row>
    <row r="347" spans="1:19" ht="16" customHeight="1" x14ac:dyDescent="0.2">
      <c r="A347" s="68"/>
      <c r="B347" s="11"/>
      <c r="C347" s="11"/>
      <c r="D347" s="11"/>
      <c r="E347" s="11"/>
      <c r="F347" s="11"/>
      <c r="G347" s="70"/>
      <c r="H347" s="11"/>
      <c r="I347" s="70"/>
      <c r="J347" s="11"/>
      <c r="K347" s="70"/>
      <c r="L347" s="13"/>
      <c r="M347" s="13"/>
      <c r="N347" s="11"/>
      <c r="O347" s="11"/>
      <c r="P347" s="11"/>
      <c r="Q347" s="11"/>
      <c r="R347" s="11"/>
      <c r="S347" s="14"/>
    </row>
    <row r="348" spans="1:19" ht="16" customHeight="1" x14ac:dyDescent="0.2">
      <c r="A348" s="68"/>
      <c r="B348" s="11"/>
      <c r="C348" s="11"/>
      <c r="D348" s="11"/>
      <c r="E348" s="11"/>
      <c r="F348" s="11"/>
      <c r="G348" s="70"/>
      <c r="H348" s="11"/>
      <c r="I348" s="70"/>
      <c r="J348" s="11"/>
      <c r="K348" s="70"/>
      <c r="L348" s="13"/>
      <c r="M348" s="13"/>
      <c r="N348" s="11"/>
      <c r="O348" s="11"/>
      <c r="P348" s="11"/>
      <c r="Q348" s="11"/>
      <c r="R348" s="11"/>
      <c r="S348" s="14"/>
    </row>
    <row r="349" spans="1:19" ht="16" customHeight="1" x14ac:dyDescent="0.2">
      <c r="A349" s="68"/>
      <c r="B349" s="11"/>
      <c r="C349" s="11"/>
      <c r="D349" s="11"/>
      <c r="E349" s="11"/>
      <c r="F349" s="11"/>
      <c r="G349" s="70"/>
      <c r="H349" s="11"/>
      <c r="I349" s="70"/>
      <c r="J349" s="11"/>
      <c r="K349" s="70"/>
      <c r="L349" s="13"/>
      <c r="M349" s="13"/>
      <c r="N349" s="11"/>
      <c r="O349" s="11"/>
      <c r="P349" s="11"/>
      <c r="Q349" s="11"/>
      <c r="R349" s="11"/>
      <c r="S349" s="14"/>
    </row>
    <row r="350" spans="1:19" ht="16" customHeight="1" x14ac:dyDescent="0.2">
      <c r="A350" s="68"/>
      <c r="B350" s="11"/>
      <c r="C350" s="11"/>
      <c r="D350" s="11"/>
      <c r="E350" s="11"/>
      <c r="F350" s="11"/>
      <c r="G350" s="70"/>
      <c r="H350" s="11"/>
      <c r="I350" s="70"/>
      <c r="J350" s="11"/>
      <c r="K350" s="70"/>
      <c r="L350" s="13"/>
      <c r="M350" s="13"/>
      <c r="N350" s="11"/>
      <c r="O350" s="11"/>
      <c r="P350" s="11"/>
      <c r="Q350" s="11"/>
      <c r="R350" s="11"/>
      <c r="S350" s="14"/>
    </row>
    <row r="351" spans="1:19" ht="16" customHeight="1" x14ac:dyDescent="0.2">
      <c r="A351" s="68"/>
      <c r="B351" s="11"/>
      <c r="C351" s="11"/>
      <c r="D351" s="11"/>
      <c r="E351" s="11"/>
      <c r="F351" s="11"/>
      <c r="G351" s="70"/>
      <c r="H351" s="11"/>
      <c r="I351" s="70"/>
      <c r="J351" s="11"/>
      <c r="K351" s="70"/>
      <c r="L351" s="13"/>
      <c r="M351" s="13"/>
      <c r="N351" s="11"/>
      <c r="O351" s="11"/>
      <c r="P351" s="11"/>
      <c r="Q351" s="11"/>
      <c r="R351" s="11"/>
      <c r="S351" s="14"/>
    </row>
    <row r="352" spans="1:19" ht="16" customHeight="1" x14ac:dyDescent="0.2">
      <c r="A352" s="68"/>
      <c r="B352" s="11"/>
      <c r="C352" s="11"/>
      <c r="D352" s="11"/>
      <c r="E352" s="11"/>
      <c r="F352" s="11"/>
      <c r="G352" s="70"/>
      <c r="H352" s="11"/>
      <c r="I352" s="70"/>
      <c r="J352" s="11"/>
      <c r="K352" s="70"/>
      <c r="L352" s="13"/>
      <c r="M352" s="13"/>
      <c r="N352" s="11"/>
      <c r="O352" s="11"/>
      <c r="P352" s="11"/>
      <c r="Q352" s="11"/>
      <c r="R352" s="11"/>
      <c r="S352" s="14"/>
    </row>
    <row r="353" spans="1:19" ht="16" customHeight="1" x14ac:dyDescent="0.2">
      <c r="A353" s="68"/>
      <c r="B353" s="11"/>
      <c r="C353" s="11"/>
      <c r="D353" s="11"/>
      <c r="E353" s="11"/>
      <c r="F353" s="11"/>
      <c r="G353" s="70"/>
      <c r="H353" s="11"/>
      <c r="I353" s="70"/>
      <c r="J353" s="11"/>
      <c r="K353" s="70"/>
      <c r="L353" s="13"/>
      <c r="M353" s="13"/>
      <c r="N353" s="11"/>
      <c r="O353" s="11"/>
      <c r="P353" s="11"/>
      <c r="Q353" s="11"/>
      <c r="R353" s="11"/>
      <c r="S353" s="14"/>
    </row>
    <row r="354" spans="1:19" ht="16" customHeight="1" x14ac:dyDescent="0.2">
      <c r="A354" s="68"/>
      <c r="B354" s="11"/>
      <c r="C354" s="11"/>
      <c r="D354" s="11"/>
      <c r="E354" s="11"/>
      <c r="F354" s="11"/>
      <c r="G354" s="70"/>
      <c r="H354" s="11"/>
      <c r="I354" s="70"/>
      <c r="J354" s="11"/>
      <c r="K354" s="70"/>
      <c r="L354" s="13"/>
      <c r="M354" s="13"/>
      <c r="N354" s="11"/>
      <c r="O354" s="11"/>
      <c r="P354" s="11"/>
      <c r="Q354" s="11"/>
      <c r="R354" s="11"/>
      <c r="S354" s="14"/>
    </row>
    <row r="355" spans="1:19" ht="16" customHeight="1" x14ac:dyDescent="0.2">
      <c r="A355" s="68"/>
      <c r="B355" s="11"/>
      <c r="C355" s="11"/>
      <c r="D355" s="11"/>
      <c r="E355" s="11"/>
      <c r="F355" s="11"/>
      <c r="G355" s="70"/>
      <c r="H355" s="11"/>
      <c r="I355" s="70"/>
      <c r="J355" s="11"/>
      <c r="K355" s="70"/>
      <c r="L355" s="13"/>
      <c r="M355" s="13"/>
      <c r="N355" s="11"/>
      <c r="O355" s="11"/>
      <c r="P355" s="11"/>
      <c r="Q355" s="11"/>
      <c r="R355" s="11"/>
      <c r="S355" s="14"/>
    </row>
    <row r="356" spans="1:19" ht="16" customHeight="1" x14ac:dyDescent="0.2">
      <c r="A356" s="68"/>
      <c r="B356" s="11"/>
      <c r="C356" s="11"/>
      <c r="D356" s="11"/>
      <c r="E356" s="11"/>
      <c r="F356" s="11"/>
      <c r="G356" s="70"/>
      <c r="H356" s="11"/>
      <c r="I356" s="70"/>
      <c r="J356" s="11"/>
      <c r="K356" s="70"/>
      <c r="L356" s="13"/>
      <c r="M356" s="13"/>
      <c r="N356" s="11"/>
      <c r="O356" s="11"/>
      <c r="P356" s="11"/>
      <c r="Q356" s="11"/>
      <c r="R356" s="11"/>
      <c r="S356" s="14"/>
    </row>
    <row r="357" spans="1:19" ht="16" customHeight="1" x14ac:dyDescent="0.2">
      <c r="A357" s="68"/>
      <c r="B357" s="11"/>
      <c r="C357" s="11"/>
      <c r="D357" s="11"/>
      <c r="E357" s="11"/>
      <c r="F357" s="11"/>
      <c r="G357" s="70"/>
      <c r="H357" s="11"/>
      <c r="I357" s="70"/>
      <c r="J357" s="11"/>
      <c r="K357" s="70"/>
      <c r="L357" s="13"/>
      <c r="M357" s="13"/>
      <c r="N357" s="11"/>
      <c r="O357" s="11"/>
      <c r="P357" s="11"/>
      <c r="Q357" s="11"/>
      <c r="R357" s="11"/>
      <c r="S357" s="14"/>
    </row>
    <row r="358" spans="1:19" ht="16" customHeight="1" x14ac:dyDescent="0.2">
      <c r="A358" s="68"/>
      <c r="B358" s="11"/>
      <c r="C358" s="11"/>
      <c r="D358" s="11"/>
      <c r="E358" s="11"/>
      <c r="F358" s="11"/>
      <c r="G358" s="70"/>
      <c r="H358" s="11"/>
      <c r="I358" s="70"/>
      <c r="J358" s="11"/>
      <c r="K358" s="70"/>
      <c r="L358" s="13"/>
      <c r="M358" s="13"/>
      <c r="N358" s="11"/>
      <c r="O358" s="11"/>
      <c r="P358" s="11"/>
      <c r="Q358" s="11"/>
      <c r="R358" s="11"/>
      <c r="S358" s="14"/>
    </row>
    <row r="359" spans="1:19" ht="16" customHeight="1" x14ac:dyDescent="0.2">
      <c r="A359" s="68"/>
      <c r="B359" s="11"/>
      <c r="C359" s="11"/>
      <c r="D359" s="11"/>
      <c r="E359" s="11"/>
      <c r="F359" s="11"/>
      <c r="G359" s="70"/>
      <c r="H359" s="11"/>
      <c r="I359" s="70"/>
      <c r="J359" s="11"/>
      <c r="K359" s="70"/>
      <c r="L359" s="13"/>
      <c r="M359" s="13"/>
      <c r="N359" s="11"/>
      <c r="O359" s="11"/>
      <c r="P359" s="11"/>
      <c r="Q359" s="11"/>
      <c r="R359" s="11"/>
      <c r="S359" s="14"/>
    </row>
    <row r="360" spans="1:19" ht="16" customHeight="1" x14ac:dyDescent="0.2">
      <c r="A360" s="68"/>
      <c r="B360" s="11"/>
      <c r="C360" s="11"/>
      <c r="D360" s="11"/>
      <c r="E360" s="11"/>
      <c r="F360" s="11"/>
      <c r="G360" s="70"/>
      <c r="H360" s="11"/>
      <c r="I360" s="70"/>
      <c r="J360" s="11"/>
      <c r="K360" s="70"/>
      <c r="L360" s="13"/>
      <c r="M360" s="13"/>
      <c r="N360" s="11"/>
      <c r="O360" s="11"/>
      <c r="P360" s="11"/>
      <c r="Q360" s="11"/>
      <c r="R360" s="11"/>
      <c r="S360" s="14"/>
    </row>
    <row r="361" spans="1:19" ht="16" customHeight="1" x14ac:dyDescent="0.2">
      <c r="A361" s="68"/>
      <c r="B361" s="11"/>
      <c r="C361" s="11"/>
      <c r="D361" s="11"/>
      <c r="E361" s="11"/>
      <c r="F361" s="11"/>
      <c r="G361" s="70"/>
      <c r="H361" s="11"/>
      <c r="I361" s="70"/>
      <c r="J361" s="11"/>
      <c r="K361" s="70"/>
      <c r="L361" s="13"/>
      <c r="M361" s="13"/>
      <c r="N361" s="11"/>
      <c r="O361" s="11"/>
      <c r="P361" s="11"/>
      <c r="Q361" s="11"/>
      <c r="R361" s="11"/>
      <c r="S361" s="14"/>
    </row>
    <row r="362" spans="1:19" ht="16" customHeight="1" x14ac:dyDescent="0.2">
      <c r="A362" s="68"/>
      <c r="B362" s="11"/>
      <c r="C362" s="11"/>
      <c r="D362" s="11"/>
      <c r="E362" s="11"/>
      <c r="F362" s="11"/>
      <c r="G362" s="70"/>
      <c r="H362" s="11"/>
      <c r="I362" s="70"/>
      <c r="J362" s="11"/>
      <c r="K362" s="70"/>
      <c r="L362" s="13"/>
      <c r="M362" s="13"/>
      <c r="N362" s="11"/>
      <c r="O362" s="11"/>
      <c r="P362" s="11"/>
      <c r="Q362" s="11"/>
      <c r="R362" s="11"/>
      <c r="S362" s="14"/>
    </row>
    <row r="363" spans="1:19" ht="16" customHeight="1" x14ac:dyDescent="0.2">
      <c r="A363" s="68"/>
      <c r="B363" s="11"/>
      <c r="C363" s="11"/>
      <c r="D363" s="11"/>
      <c r="E363" s="11"/>
      <c r="F363" s="11"/>
      <c r="G363" s="70"/>
      <c r="H363" s="11"/>
      <c r="I363" s="70"/>
      <c r="J363" s="11"/>
      <c r="K363" s="70"/>
      <c r="L363" s="13"/>
      <c r="M363" s="13"/>
      <c r="N363" s="11"/>
      <c r="O363" s="11"/>
      <c r="P363" s="11"/>
      <c r="Q363" s="11"/>
      <c r="R363" s="11"/>
      <c r="S363" s="14"/>
    </row>
    <row r="364" spans="1:19" ht="16" customHeight="1" x14ac:dyDescent="0.2">
      <c r="A364" s="68"/>
      <c r="B364" s="11"/>
      <c r="C364" s="11"/>
      <c r="D364" s="11"/>
      <c r="E364" s="11"/>
      <c r="F364" s="11"/>
      <c r="G364" s="70"/>
      <c r="H364" s="11"/>
      <c r="I364" s="70"/>
      <c r="J364" s="11"/>
      <c r="K364" s="70"/>
      <c r="L364" s="13"/>
      <c r="M364" s="13"/>
      <c r="N364" s="11"/>
      <c r="O364" s="11"/>
      <c r="P364" s="11"/>
      <c r="Q364" s="11"/>
      <c r="R364" s="11"/>
      <c r="S364" s="14"/>
    </row>
    <row r="365" spans="1:19" ht="16" customHeight="1" x14ac:dyDescent="0.2">
      <c r="A365" s="68"/>
      <c r="B365" s="11"/>
      <c r="C365" s="11"/>
      <c r="D365" s="11"/>
      <c r="E365" s="11"/>
      <c r="F365" s="11"/>
      <c r="G365" s="70"/>
      <c r="H365" s="11"/>
      <c r="I365" s="70"/>
      <c r="J365" s="11"/>
      <c r="K365" s="70"/>
      <c r="L365" s="13"/>
      <c r="M365" s="13"/>
      <c r="N365" s="11"/>
      <c r="O365" s="11"/>
      <c r="P365" s="11"/>
      <c r="Q365" s="11"/>
      <c r="R365" s="11"/>
      <c r="S365" s="14"/>
    </row>
    <row r="366" spans="1:19" ht="16" customHeight="1" x14ac:dyDescent="0.2">
      <c r="A366" s="68"/>
      <c r="B366" s="11"/>
      <c r="C366" s="11"/>
      <c r="D366" s="11"/>
      <c r="E366" s="11"/>
      <c r="F366" s="11"/>
      <c r="G366" s="70"/>
      <c r="H366" s="11"/>
      <c r="I366" s="70"/>
      <c r="J366" s="11"/>
      <c r="K366" s="70"/>
      <c r="L366" s="13"/>
      <c r="M366" s="13"/>
      <c r="N366" s="11"/>
      <c r="O366" s="11"/>
      <c r="P366" s="11"/>
      <c r="Q366" s="11"/>
      <c r="R366" s="11"/>
      <c r="S366" s="14"/>
    </row>
    <row r="367" spans="1:19" ht="16" customHeight="1" x14ac:dyDescent="0.2">
      <c r="A367" s="68"/>
      <c r="B367" s="11"/>
      <c r="C367" s="11"/>
      <c r="D367" s="11"/>
      <c r="E367" s="11"/>
      <c r="F367" s="11"/>
      <c r="G367" s="70"/>
      <c r="H367" s="11"/>
      <c r="I367" s="70"/>
      <c r="J367" s="11"/>
      <c r="K367" s="70"/>
      <c r="L367" s="13"/>
      <c r="M367" s="13"/>
      <c r="N367" s="11"/>
      <c r="O367" s="11"/>
      <c r="P367" s="11"/>
      <c r="Q367" s="11"/>
      <c r="R367" s="11"/>
      <c r="S367" s="14"/>
    </row>
    <row r="368" spans="1:19" ht="16" customHeight="1" x14ac:dyDescent="0.2">
      <c r="A368" s="68"/>
      <c r="B368" s="11"/>
      <c r="C368" s="11"/>
      <c r="D368" s="11"/>
      <c r="E368" s="11"/>
      <c r="F368" s="11"/>
      <c r="G368" s="70"/>
      <c r="H368" s="11"/>
      <c r="I368" s="70"/>
      <c r="J368" s="11"/>
      <c r="K368" s="70"/>
      <c r="L368" s="13"/>
      <c r="M368" s="13"/>
      <c r="N368" s="11"/>
      <c r="O368" s="11"/>
      <c r="P368" s="11"/>
      <c r="Q368" s="11"/>
      <c r="R368" s="11"/>
      <c r="S368" s="14"/>
    </row>
    <row r="369" spans="1:19" ht="16" customHeight="1" x14ac:dyDescent="0.2">
      <c r="A369" s="68"/>
      <c r="B369" s="11"/>
      <c r="C369" s="11"/>
      <c r="D369" s="11"/>
      <c r="E369" s="11"/>
      <c r="F369" s="11"/>
      <c r="G369" s="70"/>
      <c r="H369" s="11"/>
      <c r="I369" s="70"/>
      <c r="J369" s="11"/>
      <c r="K369" s="70"/>
      <c r="L369" s="13"/>
      <c r="M369" s="13"/>
      <c r="N369" s="11"/>
      <c r="O369" s="11"/>
      <c r="P369" s="11"/>
      <c r="Q369" s="11"/>
      <c r="R369" s="11"/>
      <c r="S369" s="14"/>
    </row>
    <row r="370" spans="1:19" ht="16" customHeight="1" x14ac:dyDescent="0.2">
      <c r="A370" s="68"/>
      <c r="B370" s="11"/>
      <c r="C370" s="11"/>
      <c r="D370" s="11"/>
      <c r="E370" s="11"/>
      <c r="F370" s="11"/>
      <c r="G370" s="70"/>
      <c r="H370" s="11"/>
      <c r="I370" s="70"/>
      <c r="J370" s="11"/>
      <c r="K370" s="70"/>
      <c r="L370" s="13"/>
      <c r="M370" s="13"/>
      <c r="N370" s="11"/>
      <c r="O370" s="11"/>
      <c r="P370" s="11"/>
      <c r="Q370" s="11"/>
      <c r="R370" s="11"/>
      <c r="S370" s="14"/>
    </row>
    <row r="371" spans="1:19" ht="16" customHeight="1" x14ac:dyDescent="0.2">
      <c r="A371" s="68"/>
      <c r="B371" s="11"/>
      <c r="C371" s="11"/>
      <c r="D371" s="11"/>
      <c r="E371" s="11"/>
      <c r="F371" s="11"/>
      <c r="G371" s="70"/>
      <c r="H371" s="11"/>
      <c r="I371" s="70"/>
      <c r="J371" s="11"/>
      <c r="K371" s="70"/>
      <c r="L371" s="13"/>
      <c r="M371" s="13"/>
      <c r="N371" s="11"/>
      <c r="O371" s="11"/>
      <c r="P371" s="11"/>
      <c r="Q371" s="11"/>
      <c r="R371" s="11"/>
      <c r="S371" s="14"/>
    </row>
    <row r="372" spans="1:19" ht="16" customHeight="1" x14ac:dyDescent="0.2">
      <c r="A372" s="68"/>
      <c r="B372" s="11"/>
      <c r="C372" s="11"/>
      <c r="D372" s="11"/>
      <c r="E372" s="11"/>
      <c r="F372" s="11"/>
      <c r="G372" s="70"/>
      <c r="H372" s="11"/>
      <c r="I372" s="70"/>
      <c r="J372" s="11"/>
      <c r="K372" s="70"/>
      <c r="L372" s="13"/>
      <c r="M372" s="13"/>
      <c r="N372" s="11"/>
      <c r="O372" s="11"/>
      <c r="P372" s="11"/>
      <c r="Q372" s="11"/>
      <c r="R372" s="11"/>
      <c r="S372" s="14"/>
    </row>
    <row r="373" spans="1:19" ht="16" customHeight="1" x14ac:dyDescent="0.2">
      <c r="A373" s="68"/>
      <c r="B373" s="11"/>
      <c r="C373" s="11"/>
      <c r="D373" s="11"/>
      <c r="E373" s="11"/>
      <c r="F373" s="11"/>
      <c r="G373" s="70"/>
      <c r="H373" s="11"/>
      <c r="I373" s="70"/>
      <c r="J373" s="11"/>
      <c r="K373" s="70"/>
      <c r="L373" s="13"/>
      <c r="M373" s="13"/>
      <c r="N373" s="11"/>
      <c r="O373" s="11"/>
      <c r="P373" s="11"/>
      <c r="Q373" s="11"/>
      <c r="R373" s="11"/>
      <c r="S373" s="14"/>
    </row>
    <row r="374" spans="1:19" ht="16" customHeight="1" x14ac:dyDescent="0.2">
      <c r="A374" s="68"/>
      <c r="B374" s="11"/>
      <c r="C374" s="11"/>
      <c r="D374" s="11"/>
      <c r="E374" s="11"/>
      <c r="F374" s="11"/>
      <c r="G374" s="70"/>
      <c r="H374" s="11"/>
      <c r="I374" s="70"/>
      <c r="J374" s="11"/>
      <c r="K374" s="70"/>
      <c r="L374" s="13"/>
      <c r="M374" s="13"/>
      <c r="N374" s="11"/>
      <c r="O374" s="11"/>
      <c r="P374" s="11"/>
      <c r="Q374" s="11"/>
      <c r="R374" s="11"/>
      <c r="S374" s="14"/>
    </row>
    <row r="375" spans="1:19" ht="16" customHeight="1" x14ac:dyDescent="0.2">
      <c r="A375" s="68"/>
      <c r="B375" s="11"/>
      <c r="C375" s="11"/>
      <c r="D375" s="11"/>
      <c r="E375" s="11"/>
      <c r="F375" s="11"/>
      <c r="G375" s="70"/>
      <c r="H375" s="11"/>
      <c r="I375" s="70"/>
      <c r="J375" s="11"/>
      <c r="K375" s="70"/>
      <c r="L375" s="13"/>
      <c r="M375" s="13"/>
      <c r="N375" s="11"/>
      <c r="O375" s="11"/>
      <c r="P375" s="11"/>
      <c r="Q375" s="11"/>
      <c r="R375" s="11"/>
      <c r="S375" s="14"/>
    </row>
    <row r="376" spans="1:19" ht="16" customHeight="1" x14ac:dyDescent="0.2">
      <c r="A376" s="68"/>
      <c r="B376" s="11"/>
      <c r="C376" s="11"/>
      <c r="D376" s="11"/>
      <c r="E376" s="11"/>
      <c r="F376" s="11"/>
      <c r="G376" s="70"/>
      <c r="H376" s="11"/>
      <c r="I376" s="70"/>
      <c r="J376" s="11"/>
      <c r="K376" s="70"/>
      <c r="L376" s="13"/>
      <c r="M376" s="13"/>
      <c r="N376" s="11"/>
      <c r="O376" s="11"/>
      <c r="P376" s="11"/>
      <c r="Q376" s="11"/>
      <c r="R376" s="11"/>
      <c r="S376" s="14"/>
    </row>
    <row r="377" spans="1:19" ht="16" customHeight="1" x14ac:dyDescent="0.2">
      <c r="A377" s="68"/>
      <c r="B377" s="11"/>
      <c r="C377" s="11"/>
      <c r="D377" s="11"/>
      <c r="E377" s="11"/>
      <c r="F377" s="11"/>
      <c r="G377" s="70"/>
      <c r="H377" s="11"/>
      <c r="I377" s="70"/>
      <c r="J377" s="11"/>
      <c r="K377" s="70"/>
      <c r="L377" s="13"/>
      <c r="M377" s="13"/>
      <c r="N377" s="11"/>
      <c r="O377" s="11"/>
      <c r="P377" s="11"/>
      <c r="Q377" s="11"/>
      <c r="R377" s="11"/>
      <c r="S377" s="14"/>
    </row>
    <row r="378" spans="1:19" ht="16" customHeight="1" x14ac:dyDescent="0.2">
      <c r="A378" s="68"/>
      <c r="B378" s="11"/>
      <c r="C378" s="11"/>
      <c r="D378" s="11"/>
      <c r="E378" s="11"/>
      <c r="F378" s="11"/>
      <c r="G378" s="70"/>
      <c r="H378" s="11"/>
      <c r="I378" s="70"/>
      <c r="J378" s="11"/>
      <c r="K378" s="70"/>
      <c r="L378" s="13"/>
      <c r="M378" s="13"/>
      <c r="N378" s="11"/>
      <c r="O378" s="11"/>
      <c r="P378" s="11"/>
      <c r="Q378" s="11"/>
      <c r="R378" s="11"/>
      <c r="S378" s="14"/>
    </row>
    <row r="379" spans="1:19" ht="16" customHeight="1" x14ac:dyDescent="0.2">
      <c r="A379" s="68"/>
      <c r="B379" s="11"/>
      <c r="C379" s="11"/>
      <c r="D379" s="11"/>
      <c r="E379" s="11"/>
      <c r="F379" s="11"/>
      <c r="G379" s="70"/>
      <c r="H379" s="11"/>
      <c r="I379" s="70"/>
      <c r="J379" s="11"/>
      <c r="K379" s="70"/>
      <c r="L379" s="13"/>
      <c r="M379" s="13"/>
      <c r="N379" s="11"/>
      <c r="O379" s="11"/>
      <c r="P379" s="11"/>
      <c r="Q379" s="11"/>
      <c r="R379" s="11"/>
      <c r="S379" s="14"/>
    </row>
    <row r="380" spans="1:19" ht="16" customHeight="1" x14ac:dyDescent="0.2">
      <c r="A380" s="68"/>
      <c r="B380" s="11"/>
      <c r="C380" s="11"/>
      <c r="D380" s="11"/>
      <c r="E380" s="11"/>
      <c r="F380" s="11"/>
      <c r="G380" s="70"/>
      <c r="H380" s="11"/>
      <c r="I380" s="70"/>
      <c r="J380" s="11"/>
      <c r="K380" s="70"/>
      <c r="L380" s="13"/>
      <c r="M380" s="13"/>
      <c r="N380" s="11"/>
      <c r="O380" s="11"/>
      <c r="P380" s="11"/>
      <c r="Q380" s="11"/>
      <c r="R380" s="11"/>
      <c r="S380" s="14"/>
    </row>
    <row r="381" spans="1:19" ht="16" customHeight="1" x14ac:dyDescent="0.2">
      <c r="A381" s="68"/>
      <c r="B381" s="11"/>
      <c r="C381" s="11"/>
      <c r="D381" s="11"/>
      <c r="E381" s="11"/>
      <c r="F381" s="11"/>
      <c r="G381" s="70"/>
      <c r="H381" s="11"/>
      <c r="I381" s="70"/>
      <c r="J381" s="11"/>
      <c r="K381" s="70"/>
      <c r="L381" s="13"/>
      <c r="M381" s="13"/>
      <c r="N381" s="11"/>
      <c r="O381" s="11"/>
      <c r="P381" s="11"/>
      <c r="Q381" s="11"/>
      <c r="R381" s="11"/>
      <c r="S381" s="14"/>
    </row>
    <row r="382" spans="1:19" ht="16" customHeight="1" x14ac:dyDescent="0.2">
      <c r="A382" s="68"/>
      <c r="B382" s="11"/>
      <c r="C382" s="11"/>
      <c r="D382" s="11"/>
      <c r="E382" s="11"/>
      <c r="F382" s="11"/>
      <c r="G382" s="70"/>
      <c r="H382" s="11"/>
      <c r="I382" s="70"/>
      <c r="J382" s="11"/>
      <c r="K382" s="70"/>
      <c r="L382" s="13"/>
      <c r="M382" s="13"/>
      <c r="N382" s="11"/>
      <c r="O382" s="11"/>
      <c r="P382" s="11"/>
      <c r="Q382" s="11"/>
      <c r="R382" s="11"/>
      <c r="S382" s="14"/>
    </row>
    <row r="383" spans="1:19" ht="16" customHeight="1" x14ac:dyDescent="0.2">
      <c r="A383" s="68"/>
      <c r="B383" s="11"/>
      <c r="C383" s="11"/>
      <c r="D383" s="11"/>
      <c r="E383" s="11"/>
      <c r="F383" s="11"/>
      <c r="G383" s="70"/>
      <c r="H383" s="11"/>
      <c r="I383" s="70"/>
      <c r="J383" s="11"/>
      <c r="K383" s="70"/>
      <c r="L383" s="13"/>
      <c r="M383" s="13"/>
      <c r="N383" s="11"/>
      <c r="O383" s="11"/>
      <c r="P383" s="11"/>
      <c r="Q383" s="11"/>
      <c r="R383" s="11"/>
      <c r="S383" s="14"/>
    </row>
    <row r="384" spans="1:19" ht="16" customHeight="1" x14ac:dyDescent="0.2">
      <c r="A384" s="68"/>
      <c r="B384" s="11"/>
      <c r="C384" s="11"/>
      <c r="D384" s="11"/>
      <c r="E384" s="11"/>
      <c r="F384" s="11"/>
      <c r="G384" s="70"/>
      <c r="H384" s="11"/>
      <c r="I384" s="70"/>
      <c r="J384" s="11"/>
      <c r="K384" s="70"/>
      <c r="L384" s="13"/>
      <c r="M384" s="13"/>
      <c r="N384" s="11"/>
      <c r="O384" s="11"/>
      <c r="P384" s="11"/>
      <c r="Q384" s="11"/>
      <c r="R384" s="11"/>
      <c r="S384" s="14"/>
    </row>
    <row r="385" spans="1:19" ht="16" customHeight="1" x14ac:dyDescent="0.2">
      <c r="A385" s="68"/>
      <c r="B385" s="11"/>
      <c r="C385" s="11"/>
      <c r="D385" s="11"/>
      <c r="E385" s="11"/>
      <c r="F385" s="11"/>
      <c r="G385" s="70"/>
      <c r="H385" s="11"/>
      <c r="I385" s="70"/>
      <c r="J385" s="11"/>
      <c r="K385" s="70"/>
      <c r="L385" s="13"/>
      <c r="M385" s="13"/>
      <c r="N385" s="11"/>
      <c r="O385" s="11"/>
      <c r="P385" s="11"/>
      <c r="Q385" s="11"/>
      <c r="R385" s="11"/>
      <c r="S385" s="14"/>
    </row>
    <row r="386" spans="1:19" ht="16" customHeight="1" x14ac:dyDescent="0.2">
      <c r="A386" s="68"/>
      <c r="B386" s="11"/>
      <c r="C386" s="11"/>
      <c r="D386" s="11"/>
      <c r="E386" s="11"/>
      <c r="F386" s="11"/>
      <c r="G386" s="70"/>
      <c r="H386" s="11"/>
      <c r="I386" s="70"/>
      <c r="J386" s="11"/>
      <c r="K386" s="70"/>
      <c r="L386" s="13"/>
      <c r="M386" s="13"/>
      <c r="N386" s="11"/>
      <c r="O386" s="11"/>
      <c r="P386" s="11"/>
      <c r="Q386" s="11"/>
      <c r="R386" s="11"/>
      <c r="S386" s="14"/>
    </row>
    <row r="387" spans="1:19" ht="16" customHeight="1" x14ac:dyDescent="0.2">
      <c r="A387" s="68"/>
      <c r="B387" s="11"/>
      <c r="C387" s="11"/>
      <c r="D387" s="11"/>
      <c r="E387" s="11"/>
      <c r="F387" s="11"/>
      <c r="G387" s="70"/>
      <c r="H387" s="11"/>
      <c r="I387" s="70"/>
      <c r="J387" s="11"/>
      <c r="K387" s="70"/>
      <c r="L387" s="13"/>
      <c r="M387" s="13"/>
      <c r="N387" s="11"/>
      <c r="O387" s="11"/>
      <c r="P387" s="11"/>
      <c r="Q387" s="11"/>
      <c r="R387" s="11"/>
      <c r="S387" s="14"/>
    </row>
    <row r="388" spans="1:19" ht="16" customHeight="1" x14ac:dyDescent="0.2">
      <c r="A388" s="68"/>
      <c r="B388" s="11"/>
      <c r="C388" s="11"/>
      <c r="D388" s="11"/>
      <c r="E388" s="11"/>
      <c r="F388" s="11"/>
      <c r="G388" s="70"/>
      <c r="H388" s="11"/>
      <c r="I388" s="70"/>
      <c r="J388" s="11"/>
      <c r="K388" s="70"/>
      <c r="L388" s="13"/>
      <c r="M388" s="13"/>
      <c r="N388" s="11"/>
      <c r="O388" s="11"/>
      <c r="P388" s="11"/>
      <c r="Q388" s="11"/>
      <c r="R388" s="11"/>
      <c r="S388" s="14"/>
    </row>
    <row r="389" spans="1:19" ht="16" customHeight="1" x14ac:dyDescent="0.2">
      <c r="A389" s="71"/>
      <c r="B389" s="72"/>
      <c r="C389" s="72"/>
      <c r="D389" s="72"/>
      <c r="E389" s="72"/>
      <c r="F389" s="72"/>
      <c r="G389" s="73"/>
      <c r="H389" s="72"/>
      <c r="I389" s="73"/>
      <c r="J389" s="72"/>
      <c r="K389" s="73"/>
      <c r="L389" s="74"/>
      <c r="M389" s="74"/>
      <c r="N389" s="72"/>
      <c r="O389" s="72"/>
      <c r="P389" s="72"/>
      <c r="Q389" s="72"/>
      <c r="R389" s="72"/>
      <c r="S389" s="75"/>
    </row>
  </sheetData>
  <mergeCells count="15">
    <mergeCell ref="J186:L186"/>
    <mergeCell ref="J187:L187"/>
    <mergeCell ref="A26:M26"/>
    <mergeCell ref="A19:E19"/>
    <mergeCell ref="B6:E6"/>
    <mergeCell ref="B7:E7"/>
    <mergeCell ref="B8:E8"/>
    <mergeCell ref="B9:E9"/>
    <mergeCell ref="B10:E10"/>
    <mergeCell ref="B11:E11"/>
    <mergeCell ref="B12:E12"/>
    <mergeCell ref="B13:E13"/>
    <mergeCell ref="B14:E14"/>
    <mergeCell ref="B15:E15"/>
    <mergeCell ref="B16:E16"/>
  </mergeCells>
  <pageMargins left="0.75" right="0.75" top="1" bottom="1" header="0.5" footer="0.5"/>
  <pageSetup orientation="landscape"/>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Becky Hagen</cp:lastModifiedBy>
  <dcterms:created xsi:type="dcterms:W3CDTF">2026-10-06T15:26:45Z</dcterms:created>
  <dcterms:modified xsi:type="dcterms:W3CDTF">2026-10-06T15:29:39Z</dcterms:modified>
</cp:coreProperties>
</file>